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9528"/>
  </bookViews>
  <sheets>
    <sheet name="ЗФ" sheetId="1" r:id="rId1"/>
    <sheet name="СФ" sheetId="2" r:id="rId2"/>
  </sheets>
  <calcPr calcId="125725"/>
</workbook>
</file>

<file path=xl/calcChain.xml><?xml version="1.0" encoding="utf-8"?>
<calcChain xmlns="http://schemas.openxmlformats.org/spreadsheetml/2006/main">
  <c r="P27" i="2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245" i="1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<sst xmlns="http://schemas.openxmlformats.org/spreadsheetml/2006/main" count="564" uniqueCount="211">
  <si>
    <t>м. Бурштин</t>
  </si>
  <si>
    <t>Аналіз фінансування установ на 28.02.2018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</si>
  <si>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</si>
  <si>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</si>
  <si>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</si>
  <si>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</si>
  <si>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</si>
  <si>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</si>
  <si>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</si>
  <si>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</si>
  <si>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</si>
  <si>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</si>
  <si>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</si>
  <si>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</si>
  <si>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</si>
  <si>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</si>
  <si>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</si>
  <si>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</si>
  <si>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</si>
  <si>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</si>
  <si>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</si>
  <si>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Міська рада м.Бурштин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</si>
  <si>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</si>
  <si>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</si>
  <si>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</si>
  <si>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</si>
  <si>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</si>
  <si>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</si>
  <si>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</si>
  <si>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</si>
  <si>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</si>
  <si>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</si>
  <si>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</si>
  <si>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</si>
  <si>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0110180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</si>
  <si>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</si>
  <si>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</si>
  <si>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</si>
  <si>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</si>
  <si>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</si>
  <si>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</si>
  <si>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</si>
  <si>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2730</t>
  </si>
  <si>
    <t>Інші виплати населенню</t>
  </si>
  <si>
    <t>2800</t>
  </si>
  <si>
    <t>Інші поточні видатки</t>
  </si>
  <si>
    <t>0113133</t>
  </si>
  <si>
    <t>Інші заходи та заклади молодіжної політики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</si>
  <si>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</si>
  <si>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</si>
  <si>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</si>
  <si>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Інші заходи у сфері соціального захисту і соціального забезпечення</t>
  </si>
  <si>
    <t>0115011</t>
  </si>
  <si>
    <t>Проведення навчально-тренувальних зборів і змагань з олімпійських видів спорту</t>
  </si>
  <si>
    <t>0116030</t>
  </si>
  <si>
    <t>Організація благоустрою населених пунктів</t>
  </si>
  <si>
    <t>2610</t>
  </si>
  <si>
    <t>Субсидії та поточні трансферти підприємствам (установам, організаціям)</t>
  </si>
  <si>
    <t>0116090</t>
  </si>
  <si>
    <t>Інша діяльність у сфері житлово-комунального господарства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</si>
  <si>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</si>
  <si>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</si>
  <si>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</si>
  <si>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</si>
  <si>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0117350</t>
  </si>
  <si>
    <t>Розроблення схем планування та забудови територій (містобудівної документації)</t>
  </si>
  <si>
    <t>0117442</t>
  </si>
  <si>
    <t>Утримання та розвиток інших об`єктів транспортної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</si>
  <si>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</si>
  <si>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</si>
  <si>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</si>
  <si>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Сприяння розвитку малого та середнього підприємництва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</si>
  <si>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</si>
  <si>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</si>
  <si>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</si>
  <si>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Заходи та роботи з мобілізаційної підготовки місцевого значення</t>
  </si>
  <si>
    <t>0118420</t>
  </si>
  <si>
    <t>Інші заходи у сфері засобів масової інформації</t>
  </si>
  <si>
    <t>0122010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</si>
  <si>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</si>
  <si>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</si>
  <si>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</si>
  <si>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0122112</t>
  </si>
  <si>
    <t>Первинна медична допомога населенню, що надається фельдшерськими, фельдшерсько-акушерськими пунктами</t>
  </si>
  <si>
    <t>0122142</t>
  </si>
  <si>
    <t>Програми і централізовані заходи боротьби з туберкульозом</t>
  </si>
  <si>
    <t>2220</t>
  </si>
  <si>
    <t>Медикаменти та перев`язувальні матеріали</t>
  </si>
  <si>
    <t>0122143</t>
  </si>
  <si>
    <t>Програми і централізовані заходи профілактики ВІЛ-інфекції/СНІДу</t>
  </si>
  <si>
    <t>0122144</t>
  </si>
  <si>
    <t>Централізовані заходи з лікування хворих на цукровий та нецукровий діабет</t>
  </si>
  <si>
    <t>0122146</t>
  </si>
  <si>
    <t>Відшкодування вартості лікарських засобів для лікування окремих захворювань</t>
  </si>
  <si>
    <t>0122151</t>
  </si>
  <si>
    <t>Забезпечення діяльності інших закладів у сфері охорони здоров`я</t>
  </si>
  <si>
    <t>0122152</t>
  </si>
  <si>
    <t>Інші програми та заходи у сфері охорони здоров`я</t>
  </si>
  <si>
    <t>06</t>
  </si>
  <si>
    <t>Відділ освіти і науки Бурштинської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</si>
  <si>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</si>
  <si>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</si>
  <si>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</si>
  <si>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</si>
  <si>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</si>
  <si>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</si>
  <si>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</si>
  <si>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</si>
  <si>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2274</t>
  </si>
  <si>
    <t>Оплата природного газу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</si>
  <si>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</si>
  <si>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</si>
  <si>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</si>
  <si>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</si>
  <si>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</si>
  <si>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</si>
  <si>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08</t>
  </si>
  <si>
    <t>Відділ соціального захисту Бурштинської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</si>
  <si>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</si>
  <si>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</si>
  <si>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</si>
  <si>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</si>
  <si>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</si>
  <si>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</si>
  <si>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</si>
  <si>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</si>
  <si>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</si>
  <si>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</si>
  <si>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</si>
  <si>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</si>
  <si>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Надання пільг окремим категоріям громадян з оплати послуг зв`язку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</si>
  <si>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</si>
  <si>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</si>
  <si>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</si>
  <si>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</si>
  <si>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</si>
  <si>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</si>
  <si>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</si>
  <si>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</si>
  <si>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</si>
  <si>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</si>
  <si>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</si>
  <si>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</si>
  <si>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</si>
  <si>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</si>
  <si>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</si>
  <si>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</si>
  <si>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</si>
  <si>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</si>
  <si>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</si>
  <si>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</si>
  <si>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</si>
  <si>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</si>
  <si>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</si>
  <si>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</si>
  <si>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</si>
  <si>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</si>
  <si>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</si>
  <si>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</si>
  <si>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</si>
  <si>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</si>
  <si>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</si>
  <si>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</si>
  <si>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</si>
  <si>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</si>
  <si>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</si>
  <si>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2710</t>
  </si>
  <si>
    <t>Виплата пенсій і допомоги</t>
  </si>
  <si>
    <t>10</t>
  </si>
  <si>
    <t>Відділ культури Бурштинської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</si>
  <si>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</si>
  <si>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</si>
  <si>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</si>
  <si>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</si>
  <si>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</si>
  <si>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</si>
  <si>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</si>
  <si>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</si>
  <si>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</si>
  <si>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</si>
  <si>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</si>
  <si>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</si>
  <si>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</si>
  <si>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</t>
  </si>
  <si>
    <t>Фінансовий відділ Бурштинської міської ради</t>
  </si>
  <si>
    <t>3710160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</si>
  <si>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</si>
  <si>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</si>
  <si>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</si>
  <si>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</si>
  <si>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</si>
  <si>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</si>
  <si>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</si>
  <si>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</si>
  <si>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</si>
  <si>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</si>
  <si>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</si>
  <si>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</si>
  <si>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</si>
  <si>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</si>
  <si>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кошти спеціального фонду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</si>
  <si>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</si>
  <si>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</si>
  <si>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</si>
  <si>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</si>
  <si>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3132</t>
  </si>
  <si>
    <t>Капітальний ремонт інших об`єктів</t>
  </si>
  <si>
    <t>0118340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</si>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</sst>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tabSelected="1" workbookViewId="0">
      <selection activeCell="A4" sqref="A4"/>
    </sheetView>
  </sheetViews>
  <sheetFormatPr defaultRowHeight="13.8"/>
  <cols>
    <col min="1" max="1" width="10.77734375" customWidth="1"/>
    <col min="2" max="2" width="50.77734375" customWidth="1"/>
    <col min="3" max="16" width="15.77734375" customWidth="1"/>
  </cols>
  <sheetData>
    <row r="1" spans="1:16">
      <c r="A1" t="s">
        <v>0</v>
      </c>
    </row>
    <row r="2" spans="1:16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</v>
      </c>
    </row>
    <row r="5" spans="1:16" s="2" customFormat="1" ht="55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35737489</v>
      </c>
      <c r="D6" s="7">
        <v>37006389</v>
      </c>
      <c r="E6" s="7">
        <v>10599679</v>
      </c>
      <c r="F6" s="7">
        <v>6559583.0299999993</v>
      </c>
      <c r="G6" s="7">
        <v>97129.67</v>
      </c>
      <c r="H6" s="7">
        <v>6481515.71</v>
      </c>
      <c r="I6" s="7">
        <v>78067.320000000007</v>
      </c>
      <c r="J6" s="7">
        <v>0</v>
      </c>
      <c r="K6" s="7">
        <f t="shared" ref="K6:K69" si="0">E6-F6</f>
        <v>4040095.9700000007</v>
      </c>
      <c r="L6" s="7">
        <f t="shared" ref="L6:L69" si="1">D6-F6</f>
        <v>30446805.969999999</v>
      </c>
      <c r="M6" s="7">
        <f t="shared" ref="M6:M69" si="2">IF(E6=0,0,(F6/E6)*100)</f>
        <v>61.884732830116832</v>
      </c>
      <c r="N6" s="7">
        <f t="shared" ref="N6:N69" si="3">D6-H6</f>
        <v>30524873.289999999</v>
      </c>
      <c r="O6" s="7">
        <f t="shared" ref="O6:O69" si="4">E6-H6</f>
        <v>4118163.29</v>
      </c>
      <c r="P6" s="7">
        <f t="shared" ref="P6:P69" si="5">IF(E6=0,0,(H6/E6)*100)</f>
        <v>61.148226375534577</v>
      </c>
    </row>
    <row r="7" spans="1:16" ht="55.2">
      <c r="A7" s="5" t="s">
        <v>22</v>
      </c>
      <c r="B7" s="6" t="s">
        <v>23</v>
      </c>
      <c r="C7" s="7">
        <v>5055943</v>
      </c>
      <c r="D7" s="7">
        <v>5305943</v>
      </c>
      <c r="E7" s="7">
        <v>1621453</v>
      </c>
      <c r="F7" s="7">
        <v>1083789.32</v>
      </c>
      <c r="G7" s="7">
        <v>0</v>
      </c>
      <c r="H7" s="7">
        <v>1083789.32</v>
      </c>
      <c r="I7" s="7">
        <v>0</v>
      </c>
      <c r="J7" s="7">
        <v>0</v>
      </c>
      <c r="K7" s="7">
        <f t="shared" si="0"/>
        <v>537663.67999999993</v>
      </c>
      <c r="L7" s="7">
        <f t="shared" si="1"/>
        <v>4222153.68</v>
      </c>
      <c r="M7" s="7">
        <f t="shared" si="2"/>
        <v>66.840625044327524</v>
      </c>
      <c r="N7" s="7">
        <f t="shared" si="3"/>
        <v>4222153.68</v>
      </c>
      <c r="O7" s="7">
        <f t="shared" si="4"/>
        <v>537663.67999999993</v>
      </c>
      <c r="P7" s="7">
        <f t="shared" si="5"/>
        <v>66.840625044327524</v>
      </c>
    </row>
    <row r="8" spans="1:16">
      <c r="A8" s="8" t="s">
        <v>24</v>
      </c>
      <c r="B8" s="9" t="s">
        <v>25</v>
      </c>
      <c r="C8" s="10">
        <v>3996300</v>
      </c>
      <c r="D8" s="10">
        <v>4196300</v>
      </c>
      <c r="E8" s="10">
        <v>1240000</v>
      </c>
      <c r="F8" s="10">
        <v>828287.86</v>
      </c>
      <c r="G8" s="10">
        <v>0</v>
      </c>
      <c r="H8" s="10">
        <v>828287.86</v>
      </c>
      <c r="I8" s="10">
        <v>0</v>
      </c>
      <c r="J8" s="10">
        <v>0</v>
      </c>
      <c r="K8" s="10">
        <f t="shared" si="0"/>
        <v>411712.14</v>
      </c>
      <c r="L8" s="10">
        <f t="shared" si="1"/>
        <v>3368012.14</v>
      </c>
      <c r="M8" s="10">
        <f t="shared" si="2"/>
        <v>66.797408064516134</v>
      </c>
      <c r="N8" s="10">
        <f t="shared" si="3"/>
        <v>3368012.14</v>
      </c>
      <c r="O8" s="10">
        <f t="shared" si="4"/>
        <v>411712.14</v>
      </c>
      <c r="P8" s="10">
        <f t="shared" si="5"/>
        <v>66.797408064516134</v>
      </c>
    </row>
    <row r="9" spans="1:16">
      <c r="A9" s="8" t="s">
        <v>26</v>
      </c>
      <c r="B9" s="9" t="s">
        <v>27</v>
      </c>
      <c r="C9" s="10">
        <v>879190</v>
      </c>
      <c r="D9" s="10">
        <v>929190</v>
      </c>
      <c r="E9" s="10">
        <v>279400</v>
      </c>
      <c r="F9" s="10">
        <v>180951</v>
      </c>
      <c r="G9" s="10">
        <v>0</v>
      </c>
      <c r="H9" s="10">
        <v>180951</v>
      </c>
      <c r="I9" s="10">
        <v>0</v>
      </c>
      <c r="J9" s="10">
        <v>0</v>
      </c>
      <c r="K9" s="10">
        <f t="shared" si="0"/>
        <v>98449</v>
      </c>
      <c r="L9" s="10">
        <f t="shared" si="1"/>
        <v>748239</v>
      </c>
      <c r="M9" s="10">
        <f t="shared" si="2"/>
        <v>64.76413743736579</v>
      </c>
      <c r="N9" s="10">
        <f t="shared" si="3"/>
        <v>748239</v>
      </c>
      <c r="O9" s="10">
        <f t="shared" si="4"/>
        <v>98449</v>
      </c>
      <c r="P9" s="10">
        <f t="shared" si="5"/>
        <v>64.76413743736579</v>
      </c>
    </row>
    <row r="10" spans="1:16">
      <c r="A10" s="8" t="s">
        <v>28</v>
      </c>
      <c r="B10" s="9" t="s">
        <v>29</v>
      </c>
      <c r="C10" s="10">
        <v>105453</v>
      </c>
      <c r="D10" s="10">
        <v>105453</v>
      </c>
      <c r="E10" s="10">
        <v>70053</v>
      </c>
      <c r="F10" s="10">
        <v>57698.61</v>
      </c>
      <c r="G10" s="10">
        <v>0</v>
      </c>
      <c r="H10" s="10">
        <v>57698.61</v>
      </c>
      <c r="I10" s="10">
        <v>0</v>
      </c>
      <c r="J10" s="10">
        <v>0</v>
      </c>
      <c r="K10" s="10">
        <f t="shared" si="0"/>
        <v>12354.39</v>
      </c>
      <c r="L10" s="10">
        <f t="shared" si="1"/>
        <v>47754.39</v>
      </c>
      <c r="M10" s="10">
        <f t="shared" si="2"/>
        <v>82.364224230225688</v>
      </c>
      <c r="N10" s="10">
        <f t="shared" si="3"/>
        <v>47754.39</v>
      </c>
      <c r="O10" s="10">
        <f t="shared" si="4"/>
        <v>12354.39</v>
      </c>
      <c r="P10" s="10">
        <f t="shared" si="5"/>
        <v>82.364224230225688</v>
      </c>
    </row>
    <row r="11" spans="1:16">
      <c r="A11" s="8" t="s">
        <v>30</v>
      </c>
      <c r="B11" s="9" t="s">
        <v>31</v>
      </c>
      <c r="C11" s="10">
        <v>5000</v>
      </c>
      <c r="D11" s="10">
        <v>5000</v>
      </c>
      <c r="E11" s="10">
        <v>2000</v>
      </c>
      <c r="F11" s="10">
        <v>910.77</v>
      </c>
      <c r="G11" s="10">
        <v>0</v>
      </c>
      <c r="H11" s="10">
        <v>910.77</v>
      </c>
      <c r="I11" s="10">
        <v>0</v>
      </c>
      <c r="J11" s="10">
        <v>0</v>
      </c>
      <c r="K11" s="10">
        <f t="shared" si="0"/>
        <v>1089.23</v>
      </c>
      <c r="L11" s="10">
        <f t="shared" si="1"/>
        <v>4089.23</v>
      </c>
      <c r="M11" s="10">
        <f t="shared" si="2"/>
        <v>45.538499999999999</v>
      </c>
      <c r="N11" s="10">
        <f t="shared" si="3"/>
        <v>4089.23</v>
      </c>
      <c r="O11" s="10">
        <f t="shared" si="4"/>
        <v>1089.23</v>
      </c>
      <c r="P11" s="10">
        <f t="shared" si="5"/>
        <v>45.538499999999999</v>
      </c>
    </row>
    <row r="12" spans="1:16">
      <c r="A12" s="8" t="s">
        <v>32</v>
      </c>
      <c r="B12" s="9" t="s">
        <v>33</v>
      </c>
      <c r="C12" s="10">
        <v>70000</v>
      </c>
      <c r="D12" s="10">
        <v>70000</v>
      </c>
      <c r="E12" s="10">
        <v>30000</v>
      </c>
      <c r="F12" s="10">
        <v>15941.08</v>
      </c>
      <c r="G12" s="10">
        <v>0</v>
      </c>
      <c r="H12" s="10">
        <v>15941.08</v>
      </c>
      <c r="I12" s="10">
        <v>0</v>
      </c>
      <c r="J12" s="10">
        <v>0</v>
      </c>
      <c r="K12" s="10">
        <f t="shared" si="0"/>
        <v>14058.92</v>
      </c>
      <c r="L12" s="10">
        <f t="shared" si="1"/>
        <v>54058.92</v>
      </c>
      <c r="M12" s="10">
        <f t="shared" si="2"/>
        <v>53.136933333333339</v>
      </c>
      <c r="N12" s="10">
        <f t="shared" si="3"/>
        <v>54058.92</v>
      </c>
      <c r="O12" s="10">
        <f t="shared" si="4"/>
        <v>14058.92</v>
      </c>
      <c r="P12" s="10">
        <f t="shared" si="5"/>
        <v>53.136933333333339</v>
      </c>
    </row>
    <row r="13" spans="1:16">
      <c r="A13" s="5" t="s">
        <v>34</v>
      </c>
      <c r="B13" s="6" t="s">
        <v>35</v>
      </c>
      <c r="C13" s="7">
        <v>1862000</v>
      </c>
      <c r="D13" s="7">
        <v>1875000</v>
      </c>
      <c r="E13" s="7">
        <v>1030000</v>
      </c>
      <c r="F13" s="7">
        <v>444395.64999999997</v>
      </c>
      <c r="G13" s="7">
        <v>0</v>
      </c>
      <c r="H13" s="7">
        <v>426262.38</v>
      </c>
      <c r="I13" s="7">
        <v>18133.27</v>
      </c>
      <c r="J13" s="7">
        <v>0</v>
      </c>
      <c r="K13" s="7">
        <f t="shared" si="0"/>
        <v>585604.35000000009</v>
      </c>
      <c r="L13" s="7">
        <f t="shared" si="1"/>
        <v>1430604.35</v>
      </c>
      <c r="M13" s="7">
        <f t="shared" si="2"/>
        <v>43.145208737864074</v>
      </c>
      <c r="N13" s="7">
        <f t="shared" si="3"/>
        <v>1448737.62</v>
      </c>
      <c r="O13" s="7">
        <f t="shared" si="4"/>
        <v>603737.62</v>
      </c>
      <c r="P13" s="7">
        <f t="shared" si="5"/>
        <v>41.38469708737864</v>
      </c>
    </row>
    <row r="14" spans="1:16">
      <c r="A14" s="8" t="s">
        <v>36</v>
      </c>
      <c r="B14" s="9" t="s">
        <v>37</v>
      </c>
      <c r="C14" s="10">
        <v>203900</v>
      </c>
      <c r="D14" s="10">
        <v>216900</v>
      </c>
      <c r="E14" s="10">
        <v>203000</v>
      </c>
      <c r="F14" s="10">
        <v>80862.73</v>
      </c>
      <c r="G14" s="10">
        <v>0</v>
      </c>
      <c r="H14" s="10">
        <v>79907.73</v>
      </c>
      <c r="I14" s="10">
        <v>955</v>
      </c>
      <c r="J14" s="10">
        <v>0</v>
      </c>
      <c r="K14" s="10">
        <f t="shared" si="0"/>
        <v>122137.27</v>
      </c>
      <c r="L14" s="10">
        <f t="shared" si="1"/>
        <v>136037.27000000002</v>
      </c>
      <c r="M14" s="10">
        <f t="shared" si="2"/>
        <v>39.833857142857141</v>
      </c>
      <c r="N14" s="10">
        <f t="shared" si="3"/>
        <v>136992.27000000002</v>
      </c>
      <c r="O14" s="10">
        <f t="shared" si="4"/>
        <v>123092.27</v>
      </c>
      <c r="P14" s="10">
        <f t="shared" si="5"/>
        <v>39.363413793103447</v>
      </c>
    </row>
    <row r="15" spans="1:16">
      <c r="A15" s="8" t="s">
        <v>38</v>
      </c>
      <c r="B15" s="9" t="s">
        <v>39</v>
      </c>
      <c r="C15" s="10">
        <v>1521600</v>
      </c>
      <c r="D15" s="10">
        <v>1021600</v>
      </c>
      <c r="E15" s="10">
        <v>445000</v>
      </c>
      <c r="F15" s="10">
        <v>16595.599999999999</v>
      </c>
      <c r="G15" s="10">
        <v>0</v>
      </c>
      <c r="H15" s="10">
        <v>14134.6</v>
      </c>
      <c r="I15" s="10">
        <v>2461</v>
      </c>
      <c r="J15" s="10">
        <v>0</v>
      </c>
      <c r="K15" s="10">
        <f t="shared" si="0"/>
        <v>428404.4</v>
      </c>
      <c r="L15" s="10">
        <f t="shared" si="1"/>
        <v>1005004.4</v>
      </c>
      <c r="M15" s="10">
        <f t="shared" si="2"/>
        <v>3.729348314606741</v>
      </c>
      <c r="N15" s="10">
        <f t="shared" si="3"/>
        <v>1007465.4</v>
      </c>
      <c r="O15" s="10">
        <f t="shared" si="4"/>
        <v>430865.4</v>
      </c>
      <c r="P15" s="10">
        <f t="shared" si="5"/>
        <v>3.1763146067415731</v>
      </c>
    </row>
    <row r="16" spans="1:16">
      <c r="A16" s="8" t="s">
        <v>40</v>
      </c>
      <c r="B16" s="9" t="s">
        <v>41</v>
      </c>
      <c r="C16" s="10">
        <v>26000</v>
      </c>
      <c r="D16" s="10">
        <v>26000</v>
      </c>
      <c r="E16" s="10">
        <v>10000</v>
      </c>
      <c r="F16" s="10">
        <v>2800.89</v>
      </c>
      <c r="G16" s="10">
        <v>0</v>
      </c>
      <c r="H16" s="10">
        <v>1083.6199999999999</v>
      </c>
      <c r="I16" s="10">
        <v>1717.27</v>
      </c>
      <c r="J16" s="10">
        <v>0</v>
      </c>
      <c r="K16" s="10">
        <f t="shared" si="0"/>
        <v>7199.1100000000006</v>
      </c>
      <c r="L16" s="10">
        <f t="shared" si="1"/>
        <v>23199.11</v>
      </c>
      <c r="M16" s="10">
        <f t="shared" si="2"/>
        <v>28.008899999999997</v>
      </c>
      <c r="N16" s="10">
        <f t="shared" si="3"/>
        <v>24916.38</v>
      </c>
      <c r="O16" s="10">
        <f t="shared" si="4"/>
        <v>8916.380000000001</v>
      </c>
      <c r="P16" s="10">
        <f t="shared" si="5"/>
        <v>10.836199999999998</v>
      </c>
    </row>
    <row r="17" spans="1:16">
      <c r="A17" s="8" t="s">
        <v>42</v>
      </c>
      <c r="B17" s="9" t="s">
        <v>43</v>
      </c>
      <c r="C17" s="10">
        <v>73500</v>
      </c>
      <c r="D17" s="10">
        <v>573500</v>
      </c>
      <c r="E17" s="10">
        <v>350000</v>
      </c>
      <c r="F17" s="10">
        <v>337000</v>
      </c>
      <c r="G17" s="10">
        <v>0</v>
      </c>
      <c r="H17" s="10">
        <v>324000</v>
      </c>
      <c r="I17" s="10">
        <v>13000</v>
      </c>
      <c r="J17" s="10">
        <v>0</v>
      </c>
      <c r="K17" s="10">
        <f t="shared" si="0"/>
        <v>13000</v>
      </c>
      <c r="L17" s="10">
        <f t="shared" si="1"/>
        <v>236500</v>
      </c>
      <c r="M17" s="10">
        <f t="shared" si="2"/>
        <v>96.285714285714292</v>
      </c>
      <c r="N17" s="10">
        <f t="shared" si="3"/>
        <v>249500</v>
      </c>
      <c r="O17" s="10">
        <f t="shared" si="4"/>
        <v>26000</v>
      </c>
      <c r="P17" s="10">
        <f t="shared" si="5"/>
        <v>92.571428571428569</v>
      </c>
    </row>
    <row r="18" spans="1:16">
      <c r="A18" s="8" t="s">
        <v>44</v>
      </c>
      <c r="B18" s="9" t="s">
        <v>45</v>
      </c>
      <c r="C18" s="10">
        <v>37000</v>
      </c>
      <c r="D18" s="10">
        <v>37000</v>
      </c>
      <c r="E18" s="10">
        <v>22000</v>
      </c>
      <c r="F18" s="10">
        <v>7136.43</v>
      </c>
      <c r="G18" s="10">
        <v>0</v>
      </c>
      <c r="H18" s="10">
        <v>7136.43</v>
      </c>
      <c r="I18" s="10">
        <v>0</v>
      </c>
      <c r="J18" s="10">
        <v>0</v>
      </c>
      <c r="K18" s="10">
        <f t="shared" si="0"/>
        <v>14863.57</v>
      </c>
      <c r="L18" s="10">
        <f t="shared" si="1"/>
        <v>29863.57</v>
      </c>
      <c r="M18" s="10">
        <f t="shared" si="2"/>
        <v>32.438318181818182</v>
      </c>
      <c r="N18" s="10">
        <f t="shared" si="3"/>
        <v>29863.57</v>
      </c>
      <c r="O18" s="10">
        <f t="shared" si="4"/>
        <v>14863.57</v>
      </c>
      <c r="P18" s="10">
        <f t="shared" si="5"/>
        <v>32.438318181818182</v>
      </c>
    </row>
    <row r="19" spans="1:16">
      <c r="A19" s="5" t="s">
        <v>46</v>
      </c>
      <c r="B19" s="6" t="s">
        <v>47</v>
      </c>
      <c r="C19" s="7">
        <v>50000</v>
      </c>
      <c r="D19" s="7">
        <v>50000</v>
      </c>
      <c r="E19" s="7">
        <v>16000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16000</v>
      </c>
      <c r="L19" s="7">
        <f t="shared" si="1"/>
        <v>50000</v>
      </c>
      <c r="M19" s="7">
        <f t="shared" si="2"/>
        <v>0</v>
      </c>
      <c r="N19" s="7">
        <f t="shared" si="3"/>
        <v>50000</v>
      </c>
      <c r="O19" s="7">
        <f t="shared" si="4"/>
        <v>16000</v>
      </c>
      <c r="P19" s="7">
        <f t="shared" si="5"/>
        <v>0</v>
      </c>
    </row>
    <row r="20" spans="1:16">
      <c r="A20" s="8" t="s">
        <v>36</v>
      </c>
      <c r="B20" s="9" t="s">
        <v>37</v>
      </c>
      <c r="C20" s="10">
        <v>24000</v>
      </c>
      <c r="D20" s="10">
        <v>24000</v>
      </c>
      <c r="E20" s="10">
        <v>6000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6000</v>
      </c>
      <c r="L20" s="10">
        <f t="shared" si="1"/>
        <v>24000</v>
      </c>
      <c r="M20" s="10">
        <f t="shared" si="2"/>
        <v>0</v>
      </c>
      <c r="N20" s="10">
        <f t="shared" si="3"/>
        <v>24000</v>
      </c>
      <c r="O20" s="10">
        <f t="shared" si="4"/>
        <v>6000</v>
      </c>
      <c r="P20" s="10">
        <f t="shared" si="5"/>
        <v>0</v>
      </c>
    </row>
    <row r="21" spans="1:16">
      <c r="A21" s="8" t="s">
        <v>38</v>
      </c>
      <c r="B21" s="9" t="s">
        <v>39</v>
      </c>
      <c r="C21" s="10">
        <v>26000</v>
      </c>
      <c r="D21" s="10">
        <v>26000</v>
      </c>
      <c r="E21" s="10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10000</v>
      </c>
      <c r="L21" s="10">
        <f t="shared" si="1"/>
        <v>26000</v>
      </c>
      <c r="M21" s="10">
        <f t="shared" si="2"/>
        <v>0</v>
      </c>
      <c r="N21" s="10">
        <f t="shared" si="3"/>
        <v>26000</v>
      </c>
      <c r="O21" s="10">
        <f t="shared" si="4"/>
        <v>10000</v>
      </c>
      <c r="P21" s="10">
        <f t="shared" si="5"/>
        <v>0</v>
      </c>
    </row>
    <row r="22" spans="1:16" ht="55.2">
      <c r="A22" s="5" t="s">
        <v>48</v>
      </c>
      <c r="B22" s="6" t="s">
        <v>49</v>
      </c>
      <c r="C22" s="7">
        <v>50000</v>
      </c>
      <c r="D22" s="7">
        <v>50000</v>
      </c>
      <c r="E22" s="7">
        <v>30000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30000</v>
      </c>
      <c r="L22" s="7">
        <f t="shared" si="1"/>
        <v>50000</v>
      </c>
      <c r="M22" s="7">
        <f t="shared" si="2"/>
        <v>0</v>
      </c>
      <c r="N22" s="7">
        <f t="shared" si="3"/>
        <v>50000</v>
      </c>
      <c r="O22" s="7">
        <f t="shared" si="4"/>
        <v>30000</v>
      </c>
      <c r="P22" s="7">
        <f t="shared" si="5"/>
        <v>0</v>
      </c>
    </row>
    <row r="23" spans="1:16">
      <c r="A23" s="8" t="s">
        <v>36</v>
      </c>
      <c r="B23" s="9" t="s">
        <v>37</v>
      </c>
      <c r="C23" s="10">
        <v>15000</v>
      </c>
      <c r="D23" s="10">
        <v>15000</v>
      </c>
      <c r="E23" s="10">
        <v>10000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10000</v>
      </c>
      <c r="L23" s="10">
        <f t="shared" si="1"/>
        <v>15000</v>
      </c>
      <c r="M23" s="10">
        <f t="shared" si="2"/>
        <v>0</v>
      </c>
      <c r="N23" s="10">
        <f t="shared" si="3"/>
        <v>15000</v>
      </c>
      <c r="O23" s="10">
        <f t="shared" si="4"/>
        <v>10000</v>
      </c>
      <c r="P23" s="10">
        <f t="shared" si="5"/>
        <v>0</v>
      </c>
    </row>
    <row r="24" spans="1:16">
      <c r="A24" s="8" t="s">
        <v>38</v>
      </c>
      <c r="B24" s="9" t="s">
        <v>39</v>
      </c>
      <c r="C24" s="10">
        <v>30000</v>
      </c>
      <c r="D24" s="10">
        <v>30000</v>
      </c>
      <c r="E24" s="10">
        <v>15000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15000</v>
      </c>
      <c r="L24" s="10">
        <f t="shared" si="1"/>
        <v>30000</v>
      </c>
      <c r="M24" s="10">
        <f t="shared" si="2"/>
        <v>0</v>
      </c>
      <c r="N24" s="10">
        <f t="shared" si="3"/>
        <v>30000</v>
      </c>
      <c r="O24" s="10">
        <f t="shared" si="4"/>
        <v>15000</v>
      </c>
      <c r="P24" s="10">
        <f t="shared" si="5"/>
        <v>0</v>
      </c>
    </row>
    <row r="25" spans="1:16">
      <c r="A25" s="8" t="s">
        <v>42</v>
      </c>
      <c r="B25" s="9" t="s">
        <v>43</v>
      </c>
      <c r="C25" s="10">
        <v>5000</v>
      </c>
      <c r="D25" s="10">
        <v>5000</v>
      </c>
      <c r="E25" s="10">
        <v>5000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5000</v>
      </c>
      <c r="L25" s="10">
        <f t="shared" si="1"/>
        <v>5000</v>
      </c>
      <c r="M25" s="10">
        <f t="shared" si="2"/>
        <v>0</v>
      </c>
      <c r="N25" s="10">
        <f t="shared" si="3"/>
        <v>5000</v>
      </c>
      <c r="O25" s="10">
        <f t="shared" si="4"/>
        <v>5000</v>
      </c>
      <c r="P25" s="10">
        <f t="shared" si="5"/>
        <v>0</v>
      </c>
    </row>
    <row r="26" spans="1:16" ht="27.6">
      <c r="A26" s="5" t="s">
        <v>50</v>
      </c>
      <c r="B26" s="6" t="s">
        <v>51</v>
      </c>
      <c r="C26" s="7">
        <v>110000</v>
      </c>
      <c r="D26" s="7">
        <v>10000</v>
      </c>
      <c r="E26" s="7">
        <v>6000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6000</v>
      </c>
      <c r="L26" s="7">
        <f t="shared" si="1"/>
        <v>10000</v>
      </c>
      <c r="M26" s="7">
        <f t="shared" si="2"/>
        <v>0</v>
      </c>
      <c r="N26" s="7">
        <f t="shared" si="3"/>
        <v>10000</v>
      </c>
      <c r="O26" s="7">
        <f t="shared" si="4"/>
        <v>6000</v>
      </c>
      <c r="P26" s="7">
        <f t="shared" si="5"/>
        <v>0</v>
      </c>
    </row>
    <row r="27" spans="1:16">
      <c r="A27" s="8" t="s">
        <v>36</v>
      </c>
      <c r="B27" s="9" t="s">
        <v>37</v>
      </c>
      <c r="C27" s="10">
        <v>110000</v>
      </c>
      <c r="D27" s="10">
        <v>10000</v>
      </c>
      <c r="E27" s="10">
        <v>6000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6000</v>
      </c>
      <c r="L27" s="10">
        <f t="shared" si="1"/>
        <v>10000</v>
      </c>
      <c r="M27" s="10">
        <f t="shared" si="2"/>
        <v>0</v>
      </c>
      <c r="N27" s="10">
        <f t="shared" si="3"/>
        <v>10000</v>
      </c>
      <c r="O27" s="10">
        <f t="shared" si="4"/>
        <v>6000</v>
      </c>
      <c r="P27" s="10">
        <f t="shared" si="5"/>
        <v>0</v>
      </c>
    </row>
    <row r="28" spans="1:16" ht="27.6">
      <c r="A28" s="5" t="s">
        <v>52</v>
      </c>
      <c r="B28" s="6" t="s">
        <v>53</v>
      </c>
      <c r="C28" s="7">
        <v>100000</v>
      </c>
      <c r="D28" s="7">
        <v>390000</v>
      </c>
      <c r="E28" s="7">
        <v>351000</v>
      </c>
      <c r="F28" s="7">
        <v>2500</v>
      </c>
      <c r="G28" s="7">
        <v>0</v>
      </c>
      <c r="H28" s="7">
        <v>1250</v>
      </c>
      <c r="I28" s="7">
        <v>1250</v>
      </c>
      <c r="J28" s="7">
        <v>0</v>
      </c>
      <c r="K28" s="7">
        <f t="shared" si="0"/>
        <v>348500</v>
      </c>
      <c r="L28" s="7">
        <f t="shared" si="1"/>
        <v>387500</v>
      </c>
      <c r="M28" s="7">
        <f t="shared" si="2"/>
        <v>0.71225071225071224</v>
      </c>
      <c r="N28" s="7">
        <f t="shared" si="3"/>
        <v>388750</v>
      </c>
      <c r="O28" s="7">
        <f t="shared" si="4"/>
        <v>349750</v>
      </c>
      <c r="P28" s="7">
        <f t="shared" si="5"/>
        <v>0.35612535612535612</v>
      </c>
    </row>
    <row r="29" spans="1:16">
      <c r="A29" s="8" t="s">
        <v>36</v>
      </c>
      <c r="B29" s="9" t="s">
        <v>37</v>
      </c>
      <c r="C29" s="10">
        <v>94000</v>
      </c>
      <c r="D29" s="10">
        <v>384000</v>
      </c>
      <c r="E29" s="10">
        <v>345000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345000</v>
      </c>
      <c r="L29" s="10">
        <f t="shared" si="1"/>
        <v>384000</v>
      </c>
      <c r="M29" s="10">
        <f t="shared" si="2"/>
        <v>0</v>
      </c>
      <c r="N29" s="10">
        <f t="shared" si="3"/>
        <v>384000</v>
      </c>
      <c r="O29" s="10">
        <f t="shared" si="4"/>
        <v>345000</v>
      </c>
      <c r="P29" s="10">
        <f t="shared" si="5"/>
        <v>0</v>
      </c>
    </row>
    <row r="30" spans="1:16">
      <c r="A30" s="8" t="s">
        <v>38</v>
      </c>
      <c r="B30" s="9" t="s">
        <v>39</v>
      </c>
      <c r="C30" s="10">
        <v>2500</v>
      </c>
      <c r="D30" s="10">
        <v>2500</v>
      </c>
      <c r="E30" s="10">
        <v>2500</v>
      </c>
      <c r="F30" s="10">
        <v>2500</v>
      </c>
      <c r="G30" s="10">
        <v>0</v>
      </c>
      <c r="H30" s="10">
        <v>1250</v>
      </c>
      <c r="I30" s="10">
        <v>1250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100</v>
      </c>
      <c r="N30" s="10">
        <f t="shared" si="3"/>
        <v>1250</v>
      </c>
      <c r="O30" s="10">
        <f t="shared" si="4"/>
        <v>1250</v>
      </c>
      <c r="P30" s="10">
        <f t="shared" si="5"/>
        <v>50</v>
      </c>
    </row>
    <row r="31" spans="1:16">
      <c r="A31" s="8" t="s">
        <v>40</v>
      </c>
      <c r="B31" s="9" t="s">
        <v>41</v>
      </c>
      <c r="C31" s="10">
        <v>1500</v>
      </c>
      <c r="D31" s="10">
        <v>1500</v>
      </c>
      <c r="E31" s="10">
        <v>1500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1500</v>
      </c>
      <c r="L31" s="10">
        <f t="shared" si="1"/>
        <v>1500</v>
      </c>
      <c r="M31" s="10">
        <f t="shared" si="2"/>
        <v>0</v>
      </c>
      <c r="N31" s="10">
        <f t="shared" si="3"/>
        <v>1500</v>
      </c>
      <c r="O31" s="10">
        <f t="shared" si="4"/>
        <v>1500</v>
      </c>
      <c r="P31" s="10">
        <f t="shared" si="5"/>
        <v>0</v>
      </c>
    </row>
    <row r="32" spans="1:16">
      <c r="A32" s="8" t="s">
        <v>42</v>
      </c>
      <c r="B32" s="9" t="s">
        <v>43</v>
      </c>
      <c r="C32" s="10">
        <v>2000</v>
      </c>
      <c r="D32" s="10">
        <v>2000</v>
      </c>
      <c r="E32" s="10">
        <v>2000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2000</v>
      </c>
      <c r="L32" s="10">
        <f t="shared" si="1"/>
        <v>2000</v>
      </c>
      <c r="M32" s="10">
        <f t="shared" si="2"/>
        <v>0</v>
      </c>
      <c r="N32" s="10">
        <f t="shared" si="3"/>
        <v>2000</v>
      </c>
      <c r="O32" s="10">
        <f t="shared" si="4"/>
        <v>2000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3799000</v>
      </c>
      <c r="D33" s="7">
        <v>3936900</v>
      </c>
      <c r="E33" s="7">
        <v>1158122</v>
      </c>
      <c r="F33" s="7">
        <v>742699.74</v>
      </c>
      <c r="G33" s="7">
        <v>97129.67</v>
      </c>
      <c r="H33" s="7">
        <v>687748.42</v>
      </c>
      <c r="I33" s="7">
        <v>54951.32</v>
      </c>
      <c r="J33" s="7">
        <v>0</v>
      </c>
      <c r="K33" s="7">
        <f t="shared" si="0"/>
        <v>415422.26</v>
      </c>
      <c r="L33" s="7">
        <f t="shared" si="1"/>
        <v>3194200.26</v>
      </c>
      <c r="M33" s="7">
        <f t="shared" si="2"/>
        <v>64.129663368798788</v>
      </c>
      <c r="N33" s="7">
        <f t="shared" si="3"/>
        <v>3249151.58</v>
      </c>
      <c r="O33" s="7">
        <f t="shared" si="4"/>
        <v>470373.57999999996</v>
      </c>
      <c r="P33" s="7">
        <f t="shared" si="5"/>
        <v>59.384798838118954</v>
      </c>
    </row>
    <row r="34" spans="1:16">
      <c r="A34" s="8" t="s">
        <v>36</v>
      </c>
      <c r="B34" s="9" t="s">
        <v>37</v>
      </c>
      <c r="C34" s="10">
        <v>70000</v>
      </c>
      <c r="D34" s="10">
        <v>172900</v>
      </c>
      <c r="E34" s="10">
        <v>152900</v>
      </c>
      <c r="F34" s="10">
        <v>0</v>
      </c>
      <c r="G34" s="10">
        <v>23384.75</v>
      </c>
      <c r="H34" s="10">
        <v>0</v>
      </c>
      <c r="I34" s="10">
        <v>0</v>
      </c>
      <c r="J34" s="10">
        <v>0</v>
      </c>
      <c r="K34" s="10">
        <f t="shared" si="0"/>
        <v>152900</v>
      </c>
      <c r="L34" s="10">
        <f t="shared" si="1"/>
        <v>172900</v>
      </c>
      <c r="M34" s="10">
        <f t="shared" si="2"/>
        <v>0</v>
      </c>
      <c r="N34" s="10">
        <f t="shared" si="3"/>
        <v>172900</v>
      </c>
      <c r="O34" s="10">
        <f t="shared" si="4"/>
        <v>152900</v>
      </c>
      <c r="P34" s="10">
        <f t="shared" si="5"/>
        <v>0</v>
      </c>
    </row>
    <row r="35" spans="1:16">
      <c r="A35" s="8" t="s">
        <v>38</v>
      </c>
      <c r="B35" s="9" t="s">
        <v>39</v>
      </c>
      <c r="C35" s="10">
        <v>450000</v>
      </c>
      <c r="D35" s="10">
        <v>485000</v>
      </c>
      <c r="E35" s="10">
        <v>205000</v>
      </c>
      <c r="F35" s="10">
        <v>0</v>
      </c>
      <c r="G35" s="10">
        <v>73744.92</v>
      </c>
      <c r="H35" s="10">
        <v>0</v>
      </c>
      <c r="I35" s="10">
        <v>0</v>
      </c>
      <c r="J35" s="10">
        <v>0</v>
      </c>
      <c r="K35" s="10">
        <f t="shared" si="0"/>
        <v>205000</v>
      </c>
      <c r="L35" s="10">
        <f t="shared" si="1"/>
        <v>485000</v>
      </c>
      <c r="M35" s="10">
        <f t="shared" si="2"/>
        <v>0</v>
      </c>
      <c r="N35" s="10">
        <f t="shared" si="3"/>
        <v>485000</v>
      </c>
      <c r="O35" s="10">
        <f t="shared" si="4"/>
        <v>205000</v>
      </c>
      <c r="P35" s="10">
        <f t="shared" si="5"/>
        <v>0</v>
      </c>
    </row>
    <row r="36" spans="1:16">
      <c r="A36" s="8" t="s">
        <v>32</v>
      </c>
      <c r="B36" s="9" t="s">
        <v>33</v>
      </c>
      <c r="C36" s="10">
        <v>668000</v>
      </c>
      <c r="D36" s="10">
        <v>668000</v>
      </c>
      <c r="E36" s="10">
        <v>220000</v>
      </c>
      <c r="F36" s="10">
        <v>162477.74</v>
      </c>
      <c r="G36" s="10">
        <v>0</v>
      </c>
      <c r="H36" s="10">
        <v>162477.74</v>
      </c>
      <c r="I36" s="10">
        <v>0</v>
      </c>
      <c r="J36" s="10">
        <v>0</v>
      </c>
      <c r="K36" s="10">
        <f t="shared" si="0"/>
        <v>57522.260000000009</v>
      </c>
      <c r="L36" s="10">
        <f t="shared" si="1"/>
        <v>505522.26</v>
      </c>
      <c r="M36" s="10">
        <f t="shared" si="2"/>
        <v>73.853518181818174</v>
      </c>
      <c r="N36" s="10">
        <f t="shared" si="3"/>
        <v>505522.26</v>
      </c>
      <c r="O36" s="10">
        <f t="shared" si="4"/>
        <v>57522.260000000009</v>
      </c>
      <c r="P36" s="10">
        <f t="shared" si="5"/>
        <v>73.853518181818174</v>
      </c>
    </row>
    <row r="37" spans="1:16" ht="27.6">
      <c r="A37" s="8" t="s">
        <v>56</v>
      </c>
      <c r="B37" s="9" t="s">
        <v>57</v>
      </c>
      <c r="C37" s="10">
        <v>2611000</v>
      </c>
      <c r="D37" s="10">
        <v>2611000</v>
      </c>
      <c r="E37" s="10">
        <v>580222</v>
      </c>
      <c r="F37" s="10">
        <v>580222</v>
      </c>
      <c r="G37" s="10">
        <v>0</v>
      </c>
      <c r="H37" s="10">
        <v>525270.68000000005</v>
      </c>
      <c r="I37" s="10">
        <v>54951.32</v>
      </c>
      <c r="J37" s="10">
        <v>0</v>
      </c>
      <c r="K37" s="10">
        <f t="shared" si="0"/>
        <v>0</v>
      </c>
      <c r="L37" s="10">
        <f t="shared" si="1"/>
        <v>2030778</v>
      </c>
      <c r="M37" s="10">
        <f t="shared" si="2"/>
        <v>100</v>
      </c>
      <c r="N37" s="10">
        <f t="shared" si="3"/>
        <v>2085729.3199999998</v>
      </c>
      <c r="O37" s="10">
        <f t="shared" si="4"/>
        <v>54951.319999999949</v>
      </c>
      <c r="P37" s="10">
        <f t="shared" si="5"/>
        <v>90.529259490333018</v>
      </c>
    </row>
    <row r="38" spans="1:16" ht="27.6">
      <c r="A38" s="5" t="s">
        <v>58</v>
      </c>
      <c r="B38" s="6" t="s">
        <v>59</v>
      </c>
      <c r="C38" s="7">
        <v>100000</v>
      </c>
      <c r="D38" s="7">
        <v>100000</v>
      </c>
      <c r="E38" s="7">
        <v>100000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100000</v>
      </c>
      <c r="L38" s="7">
        <f t="shared" si="1"/>
        <v>100000</v>
      </c>
      <c r="M38" s="7">
        <f t="shared" si="2"/>
        <v>0</v>
      </c>
      <c r="N38" s="7">
        <f t="shared" si="3"/>
        <v>100000</v>
      </c>
      <c r="O38" s="7">
        <f t="shared" si="4"/>
        <v>100000</v>
      </c>
      <c r="P38" s="7">
        <f t="shared" si="5"/>
        <v>0</v>
      </c>
    </row>
    <row r="39" spans="1:16">
      <c r="A39" s="8" t="s">
        <v>36</v>
      </c>
      <c r="B39" s="9" t="s">
        <v>37</v>
      </c>
      <c r="C39" s="10">
        <v>50000</v>
      </c>
      <c r="D39" s="10">
        <v>50000</v>
      </c>
      <c r="E39" s="10">
        <v>50000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50000</v>
      </c>
      <c r="L39" s="10">
        <f t="shared" si="1"/>
        <v>50000</v>
      </c>
      <c r="M39" s="10">
        <f t="shared" si="2"/>
        <v>0</v>
      </c>
      <c r="N39" s="10">
        <f t="shared" si="3"/>
        <v>50000</v>
      </c>
      <c r="O39" s="10">
        <f t="shared" si="4"/>
        <v>50000</v>
      </c>
      <c r="P39" s="10">
        <f t="shared" si="5"/>
        <v>0</v>
      </c>
    </row>
    <row r="40" spans="1:16">
      <c r="A40" s="8" t="s">
        <v>38</v>
      </c>
      <c r="B40" s="9" t="s">
        <v>39</v>
      </c>
      <c r="C40" s="10">
        <v>50000</v>
      </c>
      <c r="D40" s="10">
        <v>50000</v>
      </c>
      <c r="E40" s="10">
        <v>50000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50000</v>
      </c>
      <c r="L40" s="10">
        <f t="shared" si="1"/>
        <v>50000</v>
      </c>
      <c r="M40" s="10">
        <f t="shared" si="2"/>
        <v>0</v>
      </c>
      <c r="N40" s="10">
        <f t="shared" si="3"/>
        <v>50000</v>
      </c>
      <c r="O40" s="10">
        <f t="shared" si="4"/>
        <v>50000</v>
      </c>
      <c r="P40" s="10">
        <f t="shared" si="5"/>
        <v>0</v>
      </c>
    </row>
    <row r="41" spans="1:16">
      <c r="A41" s="5" t="s">
        <v>60</v>
      </c>
      <c r="B41" s="6" t="s">
        <v>61</v>
      </c>
      <c r="C41" s="7">
        <v>50000</v>
      </c>
      <c r="D41" s="7">
        <v>50000</v>
      </c>
      <c r="E41" s="7">
        <v>50000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50000</v>
      </c>
      <c r="L41" s="7">
        <f t="shared" si="1"/>
        <v>50000</v>
      </c>
      <c r="M41" s="7">
        <f t="shared" si="2"/>
        <v>0</v>
      </c>
      <c r="N41" s="7">
        <f t="shared" si="3"/>
        <v>50000</v>
      </c>
      <c r="O41" s="7">
        <f t="shared" si="4"/>
        <v>50000</v>
      </c>
      <c r="P41" s="7">
        <f t="shared" si="5"/>
        <v>0</v>
      </c>
    </row>
    <row r="42" spans="1:16">
      <c r="A42" s="8" t="s">
        <v>38</v>
      </c>
      <c r="B42" s="9" t="s">
        <v>39</v>
      </c>
      <c r="C42" s="10">
        <v>34000</v>
      </c>
      <c r="D42" s="10">
        <v>34000</v>
      </c>
      <c r="E42" s="10">
        <v>34000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34000</v>
      </c>
      <c r="L42" s="10">
        <f t="shared" si="1"/>
        <v>34000</v>
      </c>
      <c r="M42" s="10">
        <f t="shared" si="2"/>
        <v>0</v>
      </c>
      <c r="N42" s="10">
        <f t="shared" si="3"/>
        <v>34000</v>
      </c>
      <c r="O42" s="10">
        <f t="shared" si="4"/>
        <v>34000</v>
      </c>
      <c r="P42" s="10">
        <f t="shared" si="5"/>
        <v>0</v>
      </c>
    </row>
    <row r="43" spans="1:16" ht="27.6">
      <c r="A43" s="8" t="s">
        <v>62</v>
      </c>
      <c r="B43" s="9" t="s">
        <v>63</v>
      </c>
      <c r="C43" s="10">
        <v>16000</v>
      </c>
      <c r="D43" s="10">
        <v>16000</v>
      </c>
      <c r="E43" s="10">
        <v>16000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16000</v>
      </c>
      <c r="L43" s="10">
        <f t="shared" si="1"/>
        <v>16000</v>
      </c>
      <c r="M43" s="10">
        <f t="shared" si="2"/>
        <v>0</v>
      </c>
      <c r="N43" s="10">
        <f t="shared" si="3"/>
        <v>16000</v>
      </c>
      <c r="O43" s="10">
        <f t="shared" si="4"/>
        <v>16000</v>
      </c>
      <c r="P43" s="10">
        <f t="shared" si="5"/>
        <v>0</v>
      </c>
    </row>
    <row r="44" spans="1:16" ht="27.6">
      <c r="A44" s="5" t="s">
        <v>64</v>
      </c>
      <c r="B44" s="6" t="s">
        <v>65</v>
      </c>
      <c r="C44" s="7">
        <v>50000</v>
      </c>
      <c r="D44" s="7">
        <v>113000</v>
      </c>
      <c r="E44" s="7">
        <v>113000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113000</v>
      </c>
      <c r="L44" s="7">
        <f t="shared" si="1"/>
        <v>113000</v>
      </c>
      <c r="M44" s="7">
        <f t="shared" si="2"/>
        <v>0</v>
      </c>
      <c r="N44" s="7">
        <f t="shared" si="3"/>
        <v>113000</v>
      </c>
      <c r="O44" s="7">
        <f t="shared" si="4"/>
        <v>113000</v>
      </c>
      <c r="P44" s="7">
        <f t="shared" si="5"/>
        <v>0</v>
      </c>
    </row>
    <row r="45" spans="1:16">
      <c r="A45" s="8" t="s">
        <v>36</v>
      </c>
      <c r="B45" s="9" t="s">
        <v>37</v>
      </c>
      <c r="C45" s="10">
        <v>25000</v>
      </c>
      <c r="D45" s="10">
        <v>25000</v>
      </c>
      <c r="E45" s="10">
        <v>25000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25000</v>
      </c>
      <c r="L45" s="10">
        <f t="shared" si="1"/>
        <v>25000</v>
      </c>
      <c r="M45" s="10">
        <f t="shared" si="2"/>
        <v>0</v>
      </c>
      <c r="N45" s="10">
        <f t="shared" si="3"/>
        <v>25000</v>
      </c>
      <c r="O45" s="10">
        <f t="shared" si="4"/>
        <v>25000</v>
      </c>
      <c r="P45" s="10">
        <f t="shared" si="5"/>
        <v>0</v>
      </c>
    </row>
    <row r="46" spans="1:16">
      <c r="A46" s="8" t="s">
        <v>38</v>
      </c>
      <c r="B46" s="9" t="s">
        <v>39</v>
      </c>
      <c r="C46" s="10">
        <v>25000</v>
      </c>
      <c r="D46" s="10">
        <v>88000</v>
      </c>
      <c r="E46" s="10">
        <v>88000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88000</v>
      </c>
      <c r="L46" s="10">
        <f t="shared" si="1"/>
        <v>88000</v>
      </c>
      <c r="M46" s="10">
        <f t="shared" si="2"/>
        <v>0</v>
      </c>
      <c r="N46" s="10">
        <f t="shared" si="3"/>
        <v>88000</v>
      </c>
      <c r="O46" s="10">
        <f t="shared" si="4"/>
        <v>88000</v>
      </c>
      <c r="P46" s="10">
        <f t="shared" si="5"/>
        <v>0</v>
      </c>
    </row>
    <row r="47" spans="1:16" ht="27.6">
      <c r="A47" s="5" t="s">
        <v>66</v>
      </c>
      <c r="B47" s="6" t="s">
        <v>67</v>
      </c>
      <c r="C47" s="7">
        <v>60000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0</v>
      </c>
      <c r="M47" s="7">
        <f t="shared" si="2"/>
        <v>0</v>
      </c>
      <c r="N47" s="7">
        <f t="shared" si="3"/>
        <v>0</v>
      </c>
      <c r="O47" s="7">
        <f t="shared" si="4"/>
        <v>0</v>
      </c>
      <c r="P47" s="7">
        <f t="shared" si="5"/>
        <v>0</v>
      </c>
    </row>
    <row r="48" spans="1:16">
      <c r="A48" s="8" t="s">
        <v>38</v>
      </c>
      <c r="B48" s="9" t="s">
        <v>39</v>
      </c>
      <c r="C48" s="10">
        <v>60000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 ht="27.6">
      <c r="A49" s="5" t="s">
        <v>68</v>
      </c>
      <c r="B49" s="6" t="s">
        <v>69</v>
      </c>
      <c r="C49" s="7">
        <v>0</v>
      </c>
      <c r="D49" s="7">
        <v>165000</v>
      </c>
      <c r="E49" s="7">
        <v>165000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165000</v>
      </c>
      <c r="L49" s="7">
        <f t="shared" si="1"/>
        <v>165000</v>
      </c>
      <c r="M49" s="7">
        <f t="shared" si="2"/>
        <v>0</v>
      </c>
      <c r="N49" s="7">
        <f t="shared" si="3"/>
        <v>165000</v>
      </c>
      <c r="O49" s="7">
        <f t="shared" si="4"/>
        <v>165000</v>
      </c>
      <c r="P49" s="7">
        <f t="shared" si="5"/>
        <v>0</v>
      </c>
    </row>
    <row r="50" spans="1:16">
      <c r="A50" s="8" t="s">
        <v>38</v>
      </c>
      <c r="B50" s="9" t="s">
        <v>39</v>
      </c>
      <c r="C50" s="10">
        <v>0</v>
      </c>
      <c r="D50" s="10">
        <v>165000</v>
      </c>
      <c r="E50" s="10">
        <v>165000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165000</v>
      </c>
      <c r="L50" s="10">
        <f t="shared" si="1"/>
        <v>165000</v>
      </c>
      <c r="M50" s="10">
        <f t="shared" si="2"/>
        <v>0</v>
      </c>
      <c r="N50" s="10">
        <f t="shared" si="3"/>
        <v>165000</v>
      </c>
      <c r="O50" s="10">
        <f t="shared" si="4"/>
        <v>165000</v>
      </c>
      <c r="P50" s="10">
        <f t="shared" si="5"/>
        <v>0</v>
      </c>
    </row>
    <row r="51" spans="1:16">
      <c r="A51" s="5" t="s">
        <v>70</v>
      </c>
      <c r="B51" s="6" t="s">
        <v>71</v>
      </c>
      <c r="C51" s="7">
        <v>5000</v>
      </c>
      <c r="D51" s="7">
        <v>5000</v>
      </c>
      <c r="E51" s="7">
        <v>5000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5000</v>
      </c>
      <c r="L51" s="7">
        <f t="shared" si="1"/>
        <v>5000</v>
      </c>
      <c r="M51" s="7">
        <f t="shared" si="2"/>
        <v>0</v>
      </c>
      <c r="N51" s="7">
        <f t="shared" si="3"/>
        <v>5000</v>
      </c>
      <c r="O51" s="7">
        <f t="shared" si="4"/>
        <v>5000</v>
      </c>
      <c r="P51" s="7">
        <f t="shared" si="5"/>
        <v>0</v>
      </c>
    </row>
    <row r="52" spans="1:16">
      <c r="A52" s="8" t="s">
        <v>36</v>
      </c>
      <c r="B52" s="9" t="s">
        <v>37</v>
      </c>
      <c r="C52" s="10">
        <v>5000</v>
      </c>
      <c r="D52" s="10">
        <v>5000</v>
      </c>
      <c r="E52" s="10">
        <v>5000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5000</v>
      </c>
      <c r="L52" s="10">
        <f t="shared" si="1"/>
        <v>5000</v>
      </c>
      <c r="M52" s="10">
        <f t="shared" si="2"/>
        <v>0</v>
      </c>
      <c r="N52" s="10">
        <f t="shared" si="3"/>
        <v>5000</v>
      </c>
      <c r="O52" s="10">
        <f t="shared" si="4"/>
        <v>5000</v>
      </c>
      <c r="P52" s="10">
        <f t="shared" si="5"/>
        <v>0</v>
      </c>
    </row>
    <row r="53" spans="1:16" ht="27.6">
      <c r="A53" s="5" t="s">
        <v>72</v>
      </c>
      <c r="B53" s="6" t="s">
        <v>73</v>
      </c>
      <c r="C53" s="7">
        <v>8744</v>
      </c>
      <c r="D53" s="7">
        <v>8744</v>
      </c>
      <c r="E53" s="7">
        <v>8744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8744</v>
      </c>
      <c r="L53" s="7">
        <f t="shared" si="1"/>
        <v>8744</v>
      </c>
      <c r="M53" s="7">
        <f t="shared" si="2"/>
        <v>0</v>
      </c>
      <c r="N53" s="7">
        <f t="shared" si="3"/>
        <v>8744</v>
      </c>
      <c r="O53" s="7">
        <f t="shared" si="4"/>
        <v>8744</v>
      </c>
      <c r="P53" s="7">
        <f t="shared" si="5"/>
        <v>0</v>
      </c>
    </row>
    <row r="54" spans="1:16">
      <c r="A54" s="8" t="s">
        <v>38</v>
      </c>
      <c r="B54" s="9" t="s">
        <v>39</v>
      </c>
      <c r="C54" s="10">
        <v>8744</v>
      </c>
      <c r="D54" s="10">
        <v>8744</v>
      </c>
      <c r="E54" s="10">
        <v>8744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8744</v>
      </c>
      <c r="L54" s="10">
        <f t="shared" si="1"/>
        <v>8744</v>
      </c>
      <c r="M54" s="10">
        <f t="shared" si="2"/>
        <v>0</v>
      </c>
      <c r="N54" s="10">
        <f t="shared" si="3"/>
        <v>8744</v>
      </c>
      <c r="O54" s="10">
        <f t="shared" si="4"/>
        <v>8744</v>
      </c>
      <c r="P54" s="10">
        <f t="shared" si="5"/>
        <v>0</v>
      </c>
    </row>
    <row r="55" spans="1:16" ht="27.6">
      <c r="A55" s="5" t="s">
        <v>74</v>
      </c>
      <c r="B55" s="6" t="s">
        <v>75</v>
      </c>
      <c r="C55" s="7">
        <v>10000</v>
      </c>
      <c r="D55" s="7">
        <v>10000</v>
      </c>
      <c r="E55" s="7">
        <v>10000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10000</v>
      </c>
      <c r="L55" s="7">
        <f t="shared" si="1"/>
        <v>10000</v>
      </c>
      <c r="M55" s="7">
        <f t="shared" si="2"/>
        <v>0</v>
      </c>
      <c r="N55" s="7">
        <f t="shared" si="3"/>
        <v>10000</v>
      </c>
      <c r="O55" s="7">
        <f t="shared" si="4"/>
        <v>10000</v>
      </c>
      <c r="P55" s="7">
        <f t="shared" si="5"/>
        <v>0</v>
      </c>
    </row>
    <row r="56" spans="1:16">
      <c r="A56" s="8" t="s">
        <v>36</v>
      </c>
      <c r="B56" s="9" t="s">
        <v>37</v>
      </c>
      <c r="C56" s="10">
        <v>10000</v>
      </c>
      <c r="D56" s="10">
        <v>10000</v>
      </c>
      <c r="E56" s="10">
        <v>10000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10000</v>
      </c>
      <c r="L56" s="10">
        <f t="shared" si="1"/>
        <v>10000</v>
      </c>
      <c r="M56" s="10">
        <f t="shared" si="2"/>
        <v>0</v>
      </c>
      <c r="N56" s="10">
        <f t="shared" si="3"/>
        <v>10000</v>
      </c>
      <c r="O56" s="10">
        <f t="shared" si="4"/>
        <v>10000</v>
      </c>
      <c r="P56" s="10">
        <f t="shared" si="5"/>
        <v>0</v>
      </c>
    </row>
    <row r="57" spans="1:16">
      <c r="A57" s="5" t="s">
        <v>76</v>
      </c>
      <c r="B57" s="6" t="s">
        <v>77</v>
      </c>
      <c r="C57" s="7">
        <v>50000</v>
      </c>
      <c r="D57" s="7">
        <v>60000</v>
      </c>
      <c r="E57" s="7">
        <v>60000</v>
      </c>
      <c r="F57" s="7">
        <v>600</v>
      </c>
      <c r="G57" s="7">
        <v>0</v>
      </c>
      <c r="H57" s="7">
        <v>600</v>
      </c>
      <c r="I57" s="7">
        <v>0</v>
      </c>
      <c r="J57" s="7">
        <v>0</v>
      </c>
      <c r="K57" s="7">
        <f t="shared" si="0"/>
        <v>59400</v>
      </c>
      <c r="L57" s="7">
        <f t="shared" si="1"/>
        <v>59400</v>
      </c>
      <c r="M57" s="7">
        <f t="shared" si="2"/>
        <v>1</v>
      </c>
      <c r="N57" s="7">
        <f t="shared" si="3"/>
        <v>59400</v>
      </c>
      <c r="O57" s="7">
        <f t="shared" si="4"/>
        <v>59400</v>
      </c>
      <c r="P57" s="7">
        <f t="shared" si="5"/>
        <v>1</v>
      </c>
    </row>
    <row r="58" spans="1:16">
      <c r="A58" s="8" t="s">
        <v>38</v>
      </c>
      <c r="B58" s="9" t="s">
        <v>39</v>
      </c>
      <c r="C58" s="10">
        <v>50000</v>
      </c>
      <c r="D58" s="10">
        <v>60000</v>
      </c>
      <c r="E58" s="10">
        <v>60000</v>
      </c>
      <c r="F58" s="10">
        <v>600</v>
      </c>
      <c r="G58" s="10">
        <v>0</v>
      </c>
      <c r="H58" s="10">
        <v>600</v>
      </c>
      <c r="I58" s="10">
        <v>0</v>
      </c>
      <c r="J58" s="10">
        <v>0</v>
      </c>
      <c r="K58" s="10">
        <f t="shared" si="0"/>
        <v>59400</v>
      </c>
      <c r="L58" s="10">
        <f t="shared" si="1"/>
        <v>59400</v>
      </c>
      <c r="M58" s="10">
        <f t="shared" si="2"/>
        <v>1</v>
      </c>
      <c r="N58" s="10">
        <f t="shared" si="3"/>
        <v>59400</v>
      </c>
      <c r="O58" s="10">
        <f t="shared" si="4"/>
        <v>59400</v>
      </c>
      <c r="P58" s="10">
        <f t="shared" si="5"/>
        <v>1</v>
      </c>
    </row>
    <row r="59" spans="1:16" ht="27.6">
      <c r="A59" s="5" t="s">
        <v>78</v>
      </c>
      <c r="B59" s="6" t="s">
        <v>79</v>
      </c>
      <c r="C59" s="7">
        <v>23147415</v>
      </c>
      <c r="D59" s="7">
        <v>23647415</v>
      </c>
      <c r="E59" s="7">
        <v>5649100</v>
      </c>
      <c r="F59" s="7">
        <v>4145635.9</v>
      </c>
      <c r="G59" s="7">
        <v>0</v>
      </c>
      <c r="H59" s="7">
        <v>4142075.19</v>
      </c>
      <c r="I59" s="7">
        <v>3560.71</v>
      </c>
      <c r="J59" s="7">
        <v>0</v>
      </c>
      <c r="K59" s="7">
        <f t="shared" si="0"/>
        <v>1503464.1</v>
      </c>
      <c r="L59" s="7">
        <f t="shared" si="1"/>
        <v>19501779.100000001</v>
      </c>
      <c r="M59" s="7">
        <f t="shared" si="2"/>
        <v>73.385776495370948</v>
      </c>
      <c r="N59" s="7">
        <f t="shared" si="3"/>
        <v>19505339.809999999</v>
      </c>
      <c r="O59" s="7">
        <f t="shared" si="4"/>
        <v>1507024.81</v>
      </c>
      <c r="P59" s="7">
        <f t="shared" si="5"/>
        <v>73.322745039032768</v>
      </c>
    </row>
    <row r="60" spans="1:16" ht="27.6">
      <c r="A60" s="8" t="s">
        <v>80</v>
      </c>
      <c r="B60" s="9" t="s">
        <v>81</v>
      </c>
      <c r="C60" s="10">
        <v>23147415</v>
      </c>
      <c r="D60" s="10">
        <v>23647415</v>
      </c>
      <c r="E60" s="10">
        <v>5649100</v>
      </c>
      <c r="F60" s="10">
        <v>4145635.9</v>
      </c>
      <c r="G60" s="10">
        <v>0</v>
      </c>
      <c r="H60" s="10">
        <v>4142075.19</v>
      </c>
      <c r="I60" s="10">
        <v>3560.71</v>
      </c>
      <c r="J60" s="10">
        <v>0</v>
      </c>
      <c r="K60" s="10">
        <f t="shared" si="0"/>
        <v>1503464.1</v>
      </c>
      <c r="L60" s="10">
        <f t="shared" si="1"/>
        <v>19501779.100000001</v>
      </c>
      <c r="M60" s="10">
        <f t="shared" si="2"/>
        <v>73.385776495370948</v>
      </c>
      <c r="N60" s="10">
        <f t="shared" si="3"/>
        <v>19505339.809999999</v>
      </c>
      <c r="O60" s="10">
        <f t="shared" si="4"/>
        <v>1507024.81</v>
      </c>
      <c r="P60" s="10">
        <f t="shared" si="5"/>
        <v>73.322745039032768</v>
      </c>
    </row>
    <row r="61" spans="1:16" ht="27.6">
      <c r="A61" s="5" t="s">
        <v>82</v>
      </c>
      <c r="B61" s="6" t="s">
        <v>83</v>
      </c>
      <c r="C61" s="7">
        <v>141157</v>
      </c>
      <c r="D61" s="7">
        <v>141157</v>
      </c>
      <c r="E61" s="7">
        <v>47800</v>
      </c>
      <c r="F61" s="7">
        <v>16723</v>
      </c>
      <c r="G61" s="7">
        <v>0</v>
      </c>
      <c r="H61" s="7">
        <v>16550.98</v>
      </c>
      <c r="I61" s="7">
        <v>172.02</v>
      </c>
      <c r="J61" s="7">
        <v>0</v>
      </c>
      <c r="K61" s="7">
        <f t="shared" si="0"/>
        <v>31077</v>
      </c>
      <c r="L61" s="7">
        <f t="shared" si="1"/>
        <v>124434</v>
      </c>
      <c r="M61" s="7">
        <f t="shared" si="2"/>
        <v>34.985355648535567</v>
      </c>
      <c r="N61" s="7">
        <f t="shared" si="3"/>
        <v>124606.02</v>
      </c>
      <c r="O61" s="7">
        <f t="shared" si="4"/>
        <v>31249.02</v>
      </c>
      <c r="P61" s="7">
        <f t="shared" si="5"/>
        <v>34.625481171548117</v>
      </c>
    </row>
    <row r="62" spans="1:16" ht="27.6">
      <c r="A62" s="8" t="s">
        <v>80</v>
      </c>
      <c r="B62" s="9" t="s">
        <v>81</v>
      </c>
      <c r="C62" s="10">
        <v>141157</v>
      </c>
      <c r="D62" s="10">
        <v>141157</v>
      </c>
      <c r="E62" s="10">
        <v>47800</v>
      </c>
      <c r="F62" s="10">
        <v>16723</v>
      </c>
      <c r="G62" s="10">
        <v>0</v>
      </c>
      <c r="H62" s="10">
        <v>16550.98</v>
      </c>
      <c r="I62" s="10">
        <v>172.02</v>
      </c>
      <c r="J62" s="10">
        <v>0</v>
      </c>
      <c r="K62" s="10">
        <f t="shared" si="0"/>
        <v>31077</v>
      </c>
      <c r="L62" s="10">
        <f t="shared" si="1"/>
        <v>124434</v>
      </c>
      <c r="M62" s="10">
        <f t="shared" si="2"/>
        <v>34.985355648535567</v>
      </c>
      <c r="N62" s="10">
        <f t="shared" si="3"/>
        <v>124606.02</v>
      </c>
      <c r="O62" s="10">
        <f t="shared" si="4"/>
        <v>31249.02</v>
      </c>
      <c r="P62" s="10">
        <f t="shared" si="5"/>
        <v>34.625481171548117</v>
      </c>
    </row>
    <row r="63" spans="1:16" ht="27.6">
      <c r="A63" s="5" t="s">
        <v>84</v>
      </c>
      <c r="B63" s="6" t="s">
        <v>85</v>
      </c>
      <c r="C63" s="7">
        <v>50000</v>
      </c>
      <c r="D63" s="7">
        <v>50000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50000</v>
      </c>
      <c r="M63" s="7">
        <f t="shared" si="2"/>
        <v>0</v>
      </c>
      <c r="N63" s="7">
        <f t="shared" si="3"/>
        <v>50000</v>
      </c>
      <c r="O63" s="7">
        <f t="shared" si="4"/>
        <v>0</v>
      </c>
      <c r="P63" s="7">
        <f t="shared" si="5"/>
        <v>0</v>
      </c>
    </row>
    <row r="64" spans="1:16">
      <c r="A64" s="8" t="s">
        <v>86</v>
      </c>
      <c r="B64" s="9" t="s">
        <v>87</v>
      </c>
      <c r="C64" s="10">
        <v>50000</v>
      </c>
      <c r="D64" s="10">
        <v>50000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50000</v>
      </c>
      <c r="M64" s="10">
        <f t="shared" si="2"/>
        <v>0</v>
      </c>
      <c r="N64" s="10">
        <f t="shared" si="3"/>
        <v>50000</v>
      </c>
      <c r="O64" s="10">
        <f t="shared" si="4"/>
        <v>0</v>
      </c>
      <c r="P64" s="10">
        <f t="shared" si="5"/>
        <v>0</v>
      </c>
    </row>
    <row r="65" spans="1:16" ht="27.6">
      <c r="A65" s="5" t="s">
        <v>88</v>
      </c>
      <c r="B65" s="6" t="s">
        <v>89</v>
      </c>
      <c r="C65" s="7">
        <v>10000</v>
      </c>
      <c r="D65" s="7">
        <v>10000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10000</v>
      </c>
      <c r="M65" s="7">
        <f t="shared" si="2"/>
        <v>0</v>
      </c>
      <c r="N65" s="7">
        <f t="shared" si="3"/>
        <v>10000</v>
      </c>
      <c r="O65" s="7">
        <f t="shared" si="4"/>
        <v>0</v>
      </c>
      <c r="P65" s="7">
        <f t="shared" si="5"/>
        <v>0</v>
      </c>
    </row>
    <row r="66" spans="1:16">
      <c r="A66" s="8" t="s">
        <v>86</v>
      </c>
      <c r="B66" s="9" t="s">
        <v>87</v>
      </c>
      <c r="C66" s="10">
        <v>10000</v>
      </c>
      <c r="D66" s="10">
        <v>10000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10000</v>
      </c>
      <c r="M66" s="10">
        <f t="shared" si="2"/>
        <v>0</v>
      </c>
      <c r="N66" s="10">
        <f t="shared" si="3"/>
        <v>10000</v>
      </c>
      <c r="O66" s="10">
        <f t="shared" si="4"/>
        <v>0</v>
      </c>
      <c r="P66" s="10">
        <f t="shared" si="5"/>
        <v>0</v>
      </c>
    </row>
    <row r="67" spans="1:16" ht="27.6">
      <c r="A67" s="5" t="s">
        <v>90</v>
      </c>
      <c r="B67" s="6" t="s">
        <v>91</v>
      </c>
      <c r="C67" s="7">
        <v>64000</v>
      </c>
      <c r="D67" s="7">
        <v>64000</v>
      </c>
      <c r="E67" s="7">
        <v>10800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10800</v>
      </c>
      <c r="L67" s="7">
        <f t="shared" si="1"/>
        <v>64000</v>
      </c>
      <c r="M67" s="7">
        <f t="shared" si="2"/>
        <v>0</v>
      </c>
      <c r="N67" s="7">
        <f t="shared" si="3"/>
        <v>64000</v>
      </c>
      <c r="O67" s="7">
        <f t="shared" si="4"/>
        <v>10800</v>
      </c>
      <c r="P67" s="7">
        <f t="shared" si="5"/>
        <v>0</v>
      </c>
    </row>
    <row r="68" spans="1:16">
      <c r="A68" s="8" t="s">
        <v>86</v>
      </c>
      <c r="B68" s="9" t="s">
        <v>87</v>
      </c>
      <c r="C68" s="10">
        <v>64000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0</v>
      </c>
      <c r="O68" s="10">
        <f t="shared" si="4"/>
        <v>0</v>
      </c>
      <c r="P68" s="10">
        <f t="shared" si="5"/>
        <v>0</v>
      </c>
    </row>
    <row r="69" spans="1:16">
      <c r="A69" s="8" t="s">
        <v>42</v>
      </c>
      <c r="B69" s="9" t="s">
        <v>43</v>
      </c>
      <c r="C69" s="10">
        <v>0</v>
      </c>
      <c r="D69" s="10">
        <v>64000</v>
      </c>
      <c r="E69" s="10">
        <v>10800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10800</v>
      </c>
      <c r="L69" s="10">
        <f t="shared" si="1"/>
        <v>64000</v>
      </c>
      <c r="M69" s="10">
        <f t="shared" si="2"/>
        <v>0</v>
      </c>
      <c r="N69" s="10">
        <f t="shared" si="3"/>
        <v>64000</v>
      </c>
      <c r="O69" s="10">
        <f t="shared" si="4"/>
        <v>10800</v>
      </c>
      <c r="P69" s="10">
        <f t="shared" si="5"/>
        <v>0</v>
      </c>
    </row>
    <row r="70" spans="1:16" ht="27.6">
      <c r="A70" s="5" t="s">
        <v>92</v>
      </c>
      <c r="B70" s="6" t="s">
        <v>93</v>
      </c>
      <c r="C70" s="7">
        <v>400000</v>
      </c>
      <c r="D70" s="7">
        <v>400000</v>
      </c>
      <c r="E70" s="7">
        <v>60000</v>
      </c>
      <c r="F70" s="7">
        <v>32448.1</v>
      </c>
      <c r="G70" s="7">
        <v>0</v>
      </c>
      <c r="H70" s="7">
        <v>32448.1</v>
      </c>
      <c r="I70" s="7">
        <v>0</v>
      </c>
      <c r="J70" s="7">
        <v>0</v>
      </c>
      <c r="K70" s="7">
        <f t="shared" ref="K70:K133" si="6">E70-F70</f>
        <v>27551.9</v>
      </c>
      <c r="L70" s="7">
        <f t="shared" ref="L70:L133" si="7">D70-F70</f>
        <v>367551.9</v>
      </c>
      <c r="M70" s="7">
        <f t="shared" ref="M70:M133" si="8">IF(E70=0,0,(F70/E70)*100)</f>
        <v>54.080166666666663</v>
      </c>
      <c r="N70" s="7">
        <f t="shared" ref="N70:N133" si="9">D70-H70</f>
        <v>367551.9</v>
      </c>
      <c r="O70" s="7">
        <f t="shared" ref="O70:O133" si="10">E70-H70</f>
        <v>27551.9</v>
      </c>
      <c r="P70" s="7">
        <f t="shared" ref="P70:P133" si="11">IF(E70=0,0,(H70/E70)*100)</f>
        <v>54.080166666666663</v>
      </c>
    </row>
    <row r="71" spans="1:16">
      <c r="A71" s="8" t="s">
        <v>42</v>
      </c>
      <c r="B71" s="9" t="s">
        <v>43</v>
      </c>
      <c r="C71" s="10">
        <v>400000</v>
      </c>
      <c r="D71" s="10">
        <v>400000</v>
      </c>
      <c r="E71" s="10">
        <v>60000</v>
      </c>
      <c r="F71" s="10">
        <v>32448.1</v>
      </c>
      <c r="G71" s="10">
        <v>0</v>
      </c>
      <c r="H71" s="10">
        <v>32448.1</v>
      </c>
      <c r="I71" s="10">
        <v>0</v>
      </c>
      <c r="J71" s="10">
        <v>0</v>
      </c>
      <c r="K71" s="10">
        <f t="shared" si="6"/>
        <v>27551.9</v>
      </c>
      <c r="L71" s="10">
        <f t="shared" si="7"/>
        <v>367551.9</v>
      </c>
      <c r="M71" s="10">
        <f t="shared" si="8"/>
        <v>54.080166666666663</v>
      </c>
      <c r="N71" s="10">
        <f t="shared" si="9"/>
        <v>367551.9</v>
      </c>
      <c r="O71" s="10">
        <f t="shared" si="10"/>
        <v>27551.9</v>
      </c>
      <c r="P71" s="10">
        <f t="shared" si="11"/>
        <v>54.080166666666663</v>
      </c>
    </row>
    <row r="72" spans="1:16" ht="27.6">
      <c r="A72" s="5" t="s">
        <v>94</v>
      </c>
      <c r="B72" s="6" t="s">
        <v>95</v>
      </c>
      <c r="C72" s="7">
        <v>514230</v>
      </c>
      <c r="D72" s="7">
        <v>514230</v>
      </c>
      <c r="E72" s="7">
        <v>107660</v>
      </c>
      <c r="F72" s="7">
        <v>90791.319999999992</v>
      </c>
      <c r="G72" s="7">
        <v>0</v>
      </c>
      <c r="H72" s="7">
        <v>90791.319999999992</v>
      </c>
      <c r="I72" s="7">
        <v>0</v>
      </c>
      <c r="J72" s="7">
        <v>0</v>
      </c>
      <c r="K72" s="7">
        <f t="shared" si="6"/>
        <v>16868.680000000008</v>
      </c>
      <c r="L72" s="7">
        <f t="shared" si="7"/>
        <v>423438.68</v>
      </c>
      <c r="M72" s="7">
        <f t="shared" si="8"/>
        <v>84.331525171837256</v>
      </c>
      <c r="N72" s="7">
        <f t="shared" si="9"/>
        <v>423438.68</v>
      </c>
      <c r="O72" s="7">
        <f t="shared" si="10"/>
        <v>16868.680000000008</v>
      </c>
      <c r="P72" s="7">
        <f t="shared" si="11"/>
        <v>84.331525171837256</v>
      </c>
    </row>
    <row r="73" spans="1:16">
      <c r="A73" s="8" t="s">
        <v>24</v>
      </c>
      <c r="B73" s="9" t="s">
        <v>25</v>
      </c>
      <c r="C73" s="10">
        <v>421500</v>
      </c>
      <c r="D73" s="10">
        <v>421500</v>
      </c>
      <c r="E73" s="10">
        <v>88260</v>
      </c>
      <c r="F73" s="10">
        <v>75248.56</v>
      </c>
      <c r="G73" s="10">
        <v>0</v>
      </c>
      <c r="H73" s="10">
        <v>75248.56</v>
      </c>
      <c r="I73" s="10">
        <v>0</v>
      </c>
      <c r="J73" s="10">
        <v>0</v>
      </c>
      <c r="K73" s="10">
        <f t="shared" si="6"/>
        <v>13011.440000000002</v>
      </c>
      <c r="L73" s="10">
        <f t="shared" si="7"/>
        <v>346251.44</v>
      </c>
      <c r="M73" s="10">
        <f t="shared" si="8"/>
        <v>85.257829141173801</v>
      </c>
      <c r="N73" s="10">
        <f t="shared" si="9"/>
        <v>346251.44</v>
      </c>
      <c r="O73" s="10">
        <f t="shared" si="10"/>
        <v>13011.440000000002</v>
      </c>
      <c r="P73" s="10">
        <f t="shared" si="11"/>
        <v>85.257829141173801</v>
      </c>
    </row>
    <row r="74" spans="1:16">
      <c r="A74" s="8" t="s">
        <v>26</v>
      </c>
      <c r="B74" s="9" t="s">
        <v>27</v>
      </c>
      <c r="C74" s="10">
        <v>92730</v>
      </c>
      <c r="D74" s="10">
        <v>92730</v>
      </c>
      <c r="E74" s="10">
        <v>19400</v>
      </c>
      <c r="F74" s="10">
        <v>15542.76</v>
      </c>
      <c r="G74" s="10">
        <v>0</v>
      </c>
      <c r="H74" s="10">
        <v>15542.76</v>
      </c>
      <c r="I74" s="10">
        <v>0</v>
      </c>
      <c r="J74" s="10">
        <v>0</v>
      </c>
      <c r="K74" s="10">
        <f t="shared" si="6"/>
        <v>3857.24</v>
      </c>
      <c r="L74" s="10">
        <f t="shared" si="7"/>
        <v>77187.240000000005</v>
      </c>
      <c r="M74" s="10">
        <f t="shared" si="8"/>
        <v>80.11731958762887</v>
      </c>
      <c r="N74" s="10">
        <f t="shared" si="9"/>
        <v>77187.240000000005</v>
      </c>
      <c r="O74" s="10">
        <f t="shared" si="10"/>
        <v>3857.24</v>
      </c>
      <c r="P74" s="10">
        <f t="shared" si="11"/>
        <v>80.11731958762887</v>
      </c>
    </row>
    <row r="75" spans="1:16">
      <c r="A75" s="5" t="s">
        <v>96</v>
      </c>
      <c r="B75" s="6" t="s">
        <v>97</v>
      </c>
      <c r="C75" s="7">
        <v>50000</v>
      </c>
      <c r="D75" s="7">
        <v>50000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50000</v>
      </c>
      <c r="M75" s="7">
        <f t="shared" si="8"/>
        <v>0</v>
      </c>
      <c r="N75" s="7">
        <f t="shared" si="9"/>
        <v>50000</v>
      </c>
      <c r="O75" s="7">
        <f t="shared" si="10"/>
        <v>0</v>
      </c>
      <c r="P75" s="7">
        <f t="shared" si="11"/>
        <v>0</v>
      </c>
    </row>
    <row r="76" spans="1:16">
      <c r="A76" s="8" t="s">
        <v>36</v>
      </c>
      <c r="B76" s="9" t="s">
        <v>37</v>
      </c>
      <c r="C76" s="10">
        <v>40000</v>
      </c>
      <c r="D76" s="10">
        <v>40000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40000</v>
      </c>
      <c r="M76" s="10">
        <f t="shared" si="8"/>
        <v>0</v>
      </c>
      <c r="N76" s="10">
        <f t="shared" si="9"/>
        <v>40000</v>
      </c>
      <c r="O76" s="10">
        <f t="shared" si="10"/>
        <v>0</v>
      </c>
      <c r="P76" s="10">
        <f t="shared" si="11"/>
        <v>0</v>
      </c>
    </row>
    <row r="77" spans="1:16">
      <c r="A77" s="8" t="s">
        <v>86</v>
      </c>
      <c r="B77" s="9" t="s">
        <v>87</v>
      </c>
      <c r="C77" s="10">
        <v>0</v>
      </c>
      <c r="D77" s="10">
        <v>10000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10000</v>
      </c>
      <c r="M77" s="10">
        <f t="shared" si="8"/>
        <v>0</v>
      </c>
      <c r="N77" s="10">
        <f t="shared" si="9"/>
        <v>10000</v>
      </c>
      <c r="O77" s="10">
        <f t="shared" si="10"/>
        <v>0</v>
      </c>
      <c r="P77" s="10">
        <f t="shared" si="11"/>
        <v>0</v>
      </c>
    </row>
    <row r="78" spans="1:16">
      <c r="A78" s="8" t="s">
        <v>38</v>
      </c>
      <c r="B78" s="9" t="s">
        <v>39</v>
      </c>
      <c r="C78" s="10">
        <v>10000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0</v>
      </c>
      <c r="O78" s="10">
        <f t="shared" si="10"/>
        <v>0</v>
      </c>
      <c r="P78" s="10">
        <f t="shared" si="11"/>
        <v>0</v>
      </c>
    </row>
    <row r="79" spans="1:16">
      <c r="A79" s="5" t="s">
        <v>98</v>
      </c>
      <c r="B79" s="6" t="s">
        <v>99</v>
      </c>
      <c r="C79" s="7">
        <v>38820686</v>
      </c>
      <c r="D79" s="7">
        <v>39230686</v>
      </c>
      <c r="E79" s="7">
        <v>8784393</v>
      </c>
      <c r="F79" s="7">
        <v>6835534.8899999987</v>
      </c>
      <c r="G79" s="7">
        <v>8419.34</v>
      </c>
      <c r="H79" s="7">
        <v>6778040.9100000001</v>
      </c>
      <c r="I79" s="7">
        <v>57493.979999999996</v>
      </c>
      <c r="J79" s="7">
        <v>83185.11</v>
      </c>
      <c r="K79" s="7">
        <f t="shared" si="6"/>
        <v>1948858.1100000013</v>
      </c>
      <c r="L79" s="7">
        <f t="shared" si="7"/>
        <v>32395151.109999999</v>
      </c>
      <c r="M79" s="7">
        <f t="shared" si="8"/>
        <v>77.814538693794759</v>
      </c>
      <c r="N79" s="7">
        <f t="shared" si="9"/>
        <v>32452645.09</v>
      </c>
      <c r="O79" s="7">
        <f t="shared" si="10"/>
        <v>2006352.0899999999</v>
      </c>
      <c r="P79" s="7">
        <f t="shared" si="11"/>
        <v>77.160037238771082</v>
      </c>
    </row>
    <row r="80" spans="1:16" ht="41.4">
      <c r="A80" s="5" t="s">
        <v>100</v>
      </c>
      <c r="B80" s="6" t="s">
        <v>101</v>
      </c>
      <c r="C80" s="7">
        <v>430735</v>
      </c>
      <c r="D80" s="7">
        <v>430735</v>
      </c>
      <c r="E80" s="7">
        <v>96785</v>
      </c>
      <c r="F80" s="7">
        <v>76125.490000000005</v>
      </c>
      <c r="G80" s="7">
        <v>0</v>
      </c>
      <c r="H80" s="7">
        <v>76125.490000000005</v>
      </c>
      <c r="I80" s="7">
        <v>0</v>
      </c>
      <c r="J80" s="7">
        <v>0</v>
      </c>
      <c r="K80" s="7">
        <f t="shared" si="6"/>
        <v>20659.509999999995</v>
      </c>
      <c r="L80" s="7">
        <f t="shared" si="7"/>
        <v>354609.51</v>
      </c>
      <c r="M80" s="7">
        <f t="shared" si="8"/>
        <v>78.654223278400579</v>
      </c>
      <c r="N80" s="7">
        <f t="shared" si="9"/>
        <v>354609.51</v>
      </c>
      <c r="O80" s="7">
        <f t="shared" si="10"/>
        <v>20659.509999999995</v>
      </c>
      <c r="P80" s="7">
        <f t="shared" si="11"/>
        <v>78.654223278400579</v>
      </c>
    </row>
    <row r="81" spans="1:16">
      <c r="A81" s="8" t="s">
        <v>24</v>
      </c>
      <c r="B81" s="9" t="s">
        <v>25</v>
      </c>
      <c r="C81" s="10">
        <v>351420</v>
      </c>
      <c r="D81" s="10">
        <v>351420</v>
      </c>
      <c r="E81" s="10">
        <v>78100</v>
      </c>
      <c r="F81" s="10">
        <v>61130.5</v>
      </c>
      <c r="G81" s="10">
        <v>0</v>
      </c>
      <c r="H81" s="10">
        <v>61130.5</v>
      </c>
      <c r="I81" s="10">
        <v>0</v>
      </c>
      <c r="J81" s="10">
        <v>0</v>
      </c>
      <c r="K81" s="10">
        <f t="shared" si="6"/>
        <v>16969.5</v>
      </c>
      <c r="L81" s="10">
        <f t="shared" si="7"/>
        <v>290289.5</v>
      </c>
      <c r="M81" s="10">
        <f t="shared" si="8"/>
        <v>78.272087067861719</v>
      </c>
      <c r="N81" s="10">
        <f t="shared" si="9"/>
        <v>290289.5</v>
      </c>
      <c r="O81" s="10">
        <f t="shared" si="10"/>
        <v>16969.5</v>
      </c>
      <c r="P81" s="10">
        <f t="shared" si="11"/>
        <v>78.272087067861719</v>
      </c>
    </row>
    <row r="82" spans="1:16">
      <c r="A82" s="8" t="s">
        <v>26</v>
      </c>
      <c r="B82" s="9" t="s">
        <v>27</v>
      </c>
      <c r="C82" s="10">
        <v>77315</v>
      </c>
      <c r="D82" s="10">
        <v>77315</v>
      </c>
      <c r="E82" s="10">
        <v>17185</v>
      </c>
      <c r="F82" s="10">
        <v>13541.29</v>
      </c>
      <c r="G82" s="10">
        <v>0</v>
      </c>
      <c r="H82" s="10">
        <v>13541.29</v>
      </c>
      <c r="I82" s="10">
        <v>0</v>
      </c>
      <c r="J82" s="10">
        <v>0</v>
      </c>
      <c r="K82" s="10">
        <f t="shared" si="6"/>
        <v>3643.7099999999991</v>
      </c>
      <c r="L82" s="10">
        <f t="shared" si="7"/>
        <v>63773.71</v>
      </c>
      <c r="M82" s="10">
        <f t="shared" si="8"/>
        <v>78.797148676171076</v>
      </c>
      <c r="N82" s="10">
        <f t="shared" si="9"/>
        <v>63773.71</v>
      </c>
      <c r="O82" s="10">
        <f t="shared" si="10"/>
        <v>3643.7099999999991</v>
      </c>
      <c r="P82" s="10">
        <f t="shared" si="11"/>
        <v>78.797148676171076</v>
      </c>
    </row>
    <row r="83" spans="1:16">
      <c r="A83" s="8" t="s">
        <v>38</v>
      </c>
      <c r="B83" s="9" t="s">
        <v>39</v>
      </c>
      <c r="C83" s="10">
        <v>1000</v>
      </c>
      <c r="D83" s="10">
        <v>1071</v>
      </c>
      <c r="E83" s="10">
        <v>1071</v>
      </c>
      <c r="F83" s="10">
        <v>1071</v>
      </c>
      <c r="G83" s="10">
        <v>0</v>
      </c>
      <c r="H83" s="10">
        <v>1071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100</v>
      </c>
      <c r="N83" s="10">
        <f t="shared" si="9"/>
        <v>0</v>
      </c>
      <c r="O83" s="10">
        <f t="shared" si="10"/>
        <v>0</v>
      </c>
      <c r="P83" s="10">
        <f t="shared" si="11"/>
        <v>100</v>
      </c>
    </row>
    <row r="84" spans="1:16">
      <c r="A84" s="8" t="s">
        <v>40</v>
      </c>
      <c r="B84" s="9" t="s">
        <v>41</v>
      </c>
      <c r="C84" s="10">
        <v>1000</v>
      </c>
      <c r="D84" s="10">
        <v>929</v>
      </c>
      <c r="E84" s="10">
        <v>429</v>
      </c>
      <c r="F84" s="10">
        <v>382.7</v>
      </c>
      <c r="G84" s="10">
        <v>0</v>
      </c>
      <c r="H84" s="10">
        <v>382.7</v>
      </c>
      <c r="I84" s="10">
        <v>0</v>
      </c>
      <c r="J84" s="10">
        <v>0</v>
      </c>
      <c r="K84" s="10">
        <f t="shared" si="6"/>
        <v>46.300000000000011</v>
      </c>
      <c r="L84" s="10">
        <f t="shared" si="7"/>
        <v>546.29999999999995</v>
      </c>
      <c r="M84" s="10">
        <f t="shared" si="8"/>
        <v>89.207459207459209</v>
      </c>
      <c r="N84" s="10">
        <f t="shared" si="9"/>
        <v>546.29999999999995</v>
      </c>
      <c r="O84" s="10">
        <f t="shared" si="10"/>
        <v>46.300000000000011</v>
      </c>
      <c r="P84" s="10">
        <f t="shared" si="11"/>
        <v>89.207459207459209</v>
      </c>
    </row>
    <row r="85" spans="1:16">
      <c r="A85" s="5" t="s">
        <v>102</v>
      </c>
      <c r="B85" s="6" t="s">
        <v>103</v>
      </c>
      <c r="C85" s="7">
        <v>8366947</v>
      </c>
      <c r="D85" s="7">
        <v>8666947</v>
      </c>
      <c r="E85" s="7">
        <v>2254257</v>
      </c>
      <c r="F85" s="7">
        <v>1541120.5999999999</v>
      </c>
      <c r="G85" s="7">
        <v>0</v>
      </c>
      <c r="H85" s="7">
        <v>1513620.13</v>
      </c>
      <c r="I85" s="7">
        <v>27500.47</v>
      </c>
      <c r="J85" s="7">
        <v>44872.020000000004</v>
      </c>
      <c r="K85" s="7">
        <f t="shared" si="6"/>
        <v>713136.40000000014</v>
      </c>
      <c r="L85" s="7">
        <f t="shared" si="7"/>
        <v>7125826.4000000004</v>
      </c>
      <c r="M85" s="7">
        <f t="shared" si="8"/>
        <v>68.364902493371432</v>
      </c>
      <c r="N85" s="7">
        <f t="shared" si="9"/>
        <v>7153326.8700000001</v>
      </c>
      <c r="O85" s="7">
        <f t="shared" si="10"/>
        <v>740636.87000000011</v>
      </c>
      <c r="P85" s="7">
        <f t="shared" si="11"/>
        <v>67.144967499269157</v>
      </c>
    </row>
    <row r="86" spans="1:16">
      <c r="A86" s="8" t="s">
        <v>24</v>
      </c>
      <c r="B86" s="9" t="s">
        <v>25</v>
      </c>
      <c r="C86" s="10">
        <v>5949610</v>
      </c>
      <c r="D86" s="10">
        <v>6195518</v>
      </c>
      <c r="E86" s="10">
        <v>1525908</v>
      </c>
      <c r="F86" s="10">
        <v>1123474.52</v>
      </c>
      <c r="G86" s="10">
        <v>0</v>
      </c>
      <c r="H86" s="10">
        <v>1123474.52</v>
      </c>
      <c r="I86" s="10">
        <v>0</v>
      </c>
      <c r="J86" s="10">
        <v>0</v>
      </c>
      <c r="K86" s="10">
        <f t="shared" si="6"/>
        <v>402433.48</v>
      </c>
      <c r="L86" s="10">
        <f t="shared" si="7"/>
        <v>5072043.4800000004</v>
      </c>
      <c r="M86" s="10">
        <f t="shared" si="8"/>
        <v>73.626622312747557</v>
      </c>
      <c r="N86" s="10">
        <f t="shared" si="9"/>
        <v>5072043.4800000004</v>
      </c>
      <c r="O86" s="10">
        <f t="shared" si="10"/>
        <v>402433.48</v>
      </c>
      <c r="P86" s="10">
        <f t="shared" si="11"/>
        <v>73.626622312747557</v>
      </c>
    </row>
    <row r="87" spans="1:16">
      <c r="A87" s="8" t="s">
        <v>26</v>
      </c>
      <c r="B87" s="9" t="s">
        <v>27</v>
      </c>
      <c r="C87" s="10">
        <v>1308915</v>
      </c>
      <c r="D87" s="10">
        <v>1363007</v>
      </c>
      <c r="E87" s="10">
        <v>335692</v>
      </c>
      <c r="F87" s="10">
        <v>250053.07</v>
      </c>
      <c r="G87" s="10">
        <v>0</v>
      </c>
      <c r="H87" s="10">
        <v>250053.07</v>
      </c>
      <c r="I87" s="10">
        <v>0</v>
      </c>
      <c r="J87" s="10">
        <v>0</v>
      </c>
      <c r="K87" s="10">
        <f t="shared" si="6"/>
        <v>85638.93</v>
      </c>
      <c r="L87" s="10">
        <f t="shared" si="7"/>
        <v>1112953.93</v>
      </c>
      <c r="M87" s="10">
        <f t="shared" si="8"/>
        <v>74.48883798243628</v>
      </c>
      <c r="N87" s="10">
        <f t="shared" si="9"/>
        <v>1112953.93</v>
      </c>
      <c r="O87" s="10">
        <f t="shared" si="10"/>
        <v>85638.93</v>
      </c>
      <c r="P87" s="10">
        <f t="shared" si="11"/>
        <v>74.48883798243628</v>
      </c>
    </row>
    <row r="88" spans="1:16">
      <c r="A88" s="8" t="s">
        <v>36</v>
      </c>
      <c r="B88" s="9" t="s">
        <v>37</v>
      </c>
      <c r="C88" s="10">
        <v>65103</v>
      </c>
      <c r="D88" s="10">
        <v>65103</v>
      </c>
      <c r="E88" s="10">
        <v>30000</v>
      </c>
      <c r="F88" s="10">
        <v>3843</v>
      </c>
      <c r="G88" s="10">
        <v>0</v>
      </c>
      <c r="H88" s="10">
        <v>3843</v>
      </c>
      <c r="I88" s="10">
        <v>0</v>
      </c>
      <c r="J88" s="10">
        <v>8237.85</v>
      </c>
      <c r="K88" s="10">
        <f t="shared" si="6"/>
        <v>26157</v>
      </c>
      <c r="L88" s="10">
        <f t="shared" si="7"/>
        <v>61260</v>
      </c>
      <c r="M88" s="10">
        <f t="shared" si="8"/>
        <v>12.809999999999999</v>
      </c>
      <c r="N88" s="10">
        <f t="shared" si="9"/>
        <v>61260</v>
      </c>
      <c r="O88" s="10">
        <f t="shared" si="10"/>
        <v>26157</v>
      </c>
      <c r="P88" s="10">
        <f t="shared" si="11"/>
        <v>12.809999999999999</v>
      </c>
    </row>
    <row r="89" spans="1:16">
      <c r="A89" s="8" t="s">
        <v>86</v>
      </c>
      <c r="B89" s="9" t="s">
        <v>87</v>
      </c>
      <c r="C89" s="10">
        <v>9000</v>
      </c>
      <c r="D89" s="10">
        <v>9000</v>
      </c>
      <c r="E89" s="10">
        <v>5500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5500</v>
      </c>
      <c r="L89" s="10">
        <f t="shared" si="7"/>
        <v>9000</v>
      </c>
      <c r="M89" s="10">
        <f t="shared" si="8"/>
        <v>0</v>
      </c>
      <c r="N89" s="10">
        <f t="shared" si="9"/>
        <v>9000</v>
      </c>
      <c r="O89" s="10">
        <f t="shared" si="10"/>
        <v>5500</v>
      </c>
      <c r="P89" s="10">
        <f t="shared" si="11"/>
        <v>0</v>
      </c>
    </row>
    <row r="90" spans="1:16">
      <c r="A90" s="8" t="s">
        <v>104</v>
      </c>
      <c r="B90" s="9" t="s">
        <v>105</v>
      </c>
      <c r="C90" s="10">
        <v>503962</v>
      </c>
      <c r="D90" s="10">
        <v>503962</v>
      </c>
      <c r="E90" s="10">
        <v>135000</v>
      </c>
      <c r="F90" s="10">
        <v>35033.129999999997</v>
      </c>
      <c r="G90" s="10">
        <v>0</v>
      </c>
      <c r="H90" s="10">
        <v>33863.129999999997</v>
      </c>
      <c r="I90" s="10">
        <v>1170</v>
      </c>
      <c r="J90" s="10">
        <v>15315.89</v>
      </c>
      <c r="K90" s="10">
        <f t="shared" si="6"/>
        <v>99966.87</v>
      </c>
      <c r="L90" s="10">
        <f t="shared" si="7"/>
        <v>468928.87</v>
      </c>
      <c r="M90" s="10">
        <f t="shared" si="8"/>
        <v>25.950466666666667</v>
      </c>
      <c r="N90" s="10">
        <f t="shared" si="9"/>
        <v>470098.87</v>
      </c>
      <c r="O90" s="10">
        <f t="shared" si="10"/>
        <v>101136.87</v>
      </c>
      <c r="P90" s="10">
        <f t="shared" si="11"/>
        <v>25.0838</v>
      </c>
    </row>
    <row r="91" spans="1:16">
      <c r="A91" s="8" t="s">
        <v>38</v>
      </c>
      <c r="B91" s="9" t="s">
        <v>39</v>
      </c>
      <c r="C91" s="10">
        <v>35817</v>
      </c>
      <c r="D91" s="10">
        <v>35817</v>
      </c>
      <c r="E91" s="10">
        <v>20417</v>
      </c>
      <c r="F91" s="10">
        <v>1440</v>
      </c>
      <c r="G91" s="10">
        <v>0</v>
      </c>
      <c r="H91" s="10">
        <v>1440</v>
      </c>
      <c r="I91" s="10">
        <v>0</v>
      </c>
      <c r="J91" s="10">
        <v>0</v>
      </c>
      <c r="K91" s="10">
        <f t="shared" si="6"/>
        <v>18977</v>
      </c>
      <c r="L91" s="10">
        <f t="shared" si="7"/>
        <v>34377</v>
      </c>
      <c r="M91" s="10">
        <f t="shared" si="8"/>
        <v>7.0529460743498067</v>
      </c>
      <c r="N91" s="10">
        <f t="shared" si="9"/>
        <v>34377</v>
      </c>
      <c r="O91" s="10">
        <f t="shared" si="10"/>
        <v>18977</v>
      </c>
      <c r="P91" s="10">
        <f t="shared" si="11"/>
        <v>7.0529460743498067</v>
      </c>
    </row>
    <row r="92" spans="1:16">
      <c r="A92" s="8" t="s">
        <v>40</v>
      </c>
      <c r="B92" s="9" t="s">
        <v>41</v>
      </c>
      <c r="C92" s="10">
        <v>9080</v>
      </c>
      <c r="D92" s="10">
        <v>9080</v>
      </c>
      <c r="E92" s="10">
        <v>5280</v>
      </c>
      <c r="F92" s="10">
        <v>600</v>
      </c>
      <c r="G92" s="10">
        <v>0</v>
      </c>
      <c r="H92" s="10">
        <v>600</v>
      </c>
      <c r="I92" s="10">
        <v>0</v>
      </c>
      <c r="J92" s="10">
        <v>1380</v>
      </c>
      <c r="K92" s="10">
        <f t="shared" si="6"/>
        <v>4680</v>
      </c>
      <c r="L92" s="10">
        <f t="shared" si="7"/>
        <v>8480</v>
      </c>
      <c r="M92" s="10">
        <f t="shared" si="8"/>
        <v>11.363636363636363</v>
      </c>
      <c r="N92" s="10">
        <f t="shared" si="9"/>
        <v>8480</v>
      </c>
      <c r="O92" s="10">
        <f t="shared" si="10"/>
        <v>4680</v>
      </c>
      <c r="P92" s="10">
        <f t="shared" si="11"/>
        <v>11.363636363636363</v>
      </c>
    </row>
    <row r="93" spans="1:16">
      <c r="A93" s="8" t="s">
        <v>28</v>
      </c>
      <c r="B93" s="9" t="s">
        <v>29</v>
      </c>
      <c r="C93" s="10">
        <v>250460</v>
      </c>
      <c r="D93" s="10">
        <v>250460</v>
      </c>
      <c r="E93" s="10">
        <v>135460</v>
      </c>
      <c r="F93" s="10">
        <v>73975</v>
      </c>
      <c r="G93" s="10">
        <v>0</v>
      </c>
      <c r="H93" s="10">
        <v>60428.91</v>
      </c>
      <c r="I93" s="10">
        <v>13546.09</v>
      </c>
      <c r="J93" s="10">
        <v>13546.09</v>
      </c>
      <c r="K93" s="10">
        <f t="shared" si="6"/>
        <v>61485</v>
      </c>
      <c r="L93" s="10">
        <f t="shared" si="7"/>
        <v>176485</v>
      </c>
      <c r="M93" s="10">
        <f t="shared" si="8"/>
        <v>54.610217038240073</v>
      </c>
      <c r="N93" s="10">
        <f t="shared" si="9"/>
        <v>190031.09</v>
      </c>
      <c r="O93" s="10">
        <f t="shared" si="10"/>
        <v>75031.09</v>
      </c>
      <c r="P93" s="10">
        <f t="shared" si="11"/>
        <v>44.610150597962502</v>
      </c>
    </row>
    <row r="94" spans="1:16">
      <c r="A94" s="8" t="s">
        <v>30</v>
      </c>
      <c r="B94" s="9" t="s">
        <v>31</v>
      </c>
      <c r="C94" s="10">
        <v>46000</v>
      </c>
      <c r="D94" s="10">
        <v>46000</v>
      </c>
      <c r="E94" s="10">
        <v>14000</v>
      </c>
      <c r="F94" s="10">
        <v>12784.38</v>
      </c>
      <c r="G94" s="10">
        <v>0</v>
      </c>
      <c r="H94" s="10">
        <v>0</v>
      </c>
      <c r="I94" s="10">
        <v>12784.38</v>
      </c>
      <c r="J94" s="10">
        <v>6392.19</v>
      </c>
      <c r="K94" s="10">
        <f t="shared" si="6"/>
        <v>1215.6200000000008</v>
      </c>
      <c r="L94" s="10">
        <f t="shared" si="7"/>
        <v>33215.620000000003</v>
      </c>
      <c r="M94" s="10">
        <f t="shared" si="8"/>
        <v>91.316999999999993</v>
      </c>
      <c r="N94" s="10">
        <f t="shared" si="9"/>
        <v>46000</v>
      </c>
      <c r="O94" s="10">
        <f t="shared" si="10"/>
        <v>14000</v>
      </c>
      <c r="P94" s="10">
        <f t="shared" si="11"/>
        <v>0</v>
      </c>
    </row>
    <row r="95" spans="1:16">
      <c r="A95" s="8" t="s">
        <v>32</v>
      </c>
      <c r="B95" s="9" t="s">
        <v>33</v>
      </c>
      <c r="C95" s="10">
        <v>189000</v>
      </c>
      <c r="D95" s="10">
        <v>189000</v>
      </c>
      <c r="E95" s="10">
        <v>47000</v>
      </c>
      <c r="F95" s="10">
        <v>39917.5</v>
      </c>
      <c r="G95" s="10">
        <v>0</v>
      </c>
      <c r="H95" s="10">
        <v>39917.5</v>
      </c>
      <c r="I95" s="10">
        <v>0</v>
      </c>
      <c r="J95" s="10">
        <v>0</v>
      </c>
      <c r="K95" s="10">
        <f t="shared" si="6"/>
        <v>7082.5</v>
      </c>
      <c r="L95" s="10">
        <f t="shared" si="7"/>
        <v>149082.5</v>
      </c>
      <c r="M95" s="10">
        <f t="shared" si="8"/>
        <v>84.930851063829778</v>
      </c>
      <c r="N95" s="10">
        <f t="shared" si="9"/>
        <v>149082.5</v>
      </c>
      <c r="O95" s="10">
        <f t="shared" si="10"/>
        <v>7082.5</v>
      </c>
      <c r="P95" s="10">
        <f t="shared" si="11"/>
        <v>84.930851063829778</v>
      </c>
    </row>
    <row r="96" spans="1:16" ht="55.2">
      <c r="A96" s="5" t="s">
        <v>106</v>
      </c>
      <c r="B96" s="6" t="s">
        <v>107</v>
      </c>
      <c r="C96" s="7">
        <v>27269293</v>
      </c>
      <c r="D96" s="7">
        <v>27369293</v>
      </c>
      <c r="E96" s="7">
        <v>5640701</v>
      </c>
      <c r="F96" s="7">
        <v>4700897.03</v>
      </c>
      <c r="G96" s="7">
        <v>8419.34</v>
      </c>
      <c r="H96" s="7">
        <v>4700897.03</v>
      </c>
      <c r="I96" s="7">
        <v>0</v>
      </c>
      <c r="J96" s="7">
        <v>38171.17</v>
      </c>
      <c r="K96" s="7">
        <f t="shared" si="6"/>
        <v>939803.96999999974</v>
      </c>
      <c r="L96" s="7">
        <f t="shared" si="7"/>
        <v>22668395.969999999</v>
      </c>
      <c r="M96" s="7">
        <f t="shared" si="8"/>
        <v>83.338879866172661</v>
      </c>
      <c r="N96" s="7">
        <f t="shared" si="9"/>
        <v>22668395.969999999</v>
      </c>
      <c r="O96" s="7">
        <f t="shared" si="10"/>
        <v>939803.96999999974</v>
      </c>
      <c r="P96" s="7">
        <f t="shared" si="11"/>
        <v>83.338879866172661</v>
      </c>
    </row>
    <row r="97" spans="1:16">
      <c r="A97" s="8" t="s">
        <v>24</v>
      </c>
      <c r="B97" s="9" t="s">
        <v>25</v>
      </c>
      <c r="C97" s="10">
        <v>20761253</v>
      </c>
      <c r="D97" s="10">
        <v>20776745</v>
      </c>
      <c r="E97" s="10">
        <v>3825435</v>
      </c>
      <c r="F97" s="10">
        <v>3592881.86</v>
      </c>
      <c r="G97" s="10">
        <v>0</v>
      </c>
      <c r="H97" s="10">
        <v>3592881.86</v>
      </c>
      <c r="I97" s="10">
        <v>0</v>
      </c>
      <c r="J97" s="10">
        <v>0</v>
      </c>
      <c r="K97" s="10">
        <f t="shared" si="6"/>
        <v>232553.14000000013</v>
      </c>
      <c r="L97" s="10">
        <f t="shared" si="7"/>
        <v>17183863.140000001</v>
      </c>
      <c r="M97" s="10">
        <f t="shared" si="8"/>
        <v>93.920870698365022</v>
      </c>
      <c r="N97" s="10">
        <f t="shared" si="9"/>
        <v>17183863.140000001</v>
      </c>
      <c r="O97" s="10">
        <f t="shared" si="10"/>
        <v>232553.14000000013</v>
      </c>
      <c r="P97" s="10">
        <f t="shared" si="11"/>
        <v>93.920870698365022</v>
      </c>
    </row>
    <row r="98" spans="1:16">
      <c r="A98" s="8" t="s">
        <v>26</v>
      </c>
      <c r="B98" s="9" t="s">
        <v>27</v>
      </c>
      <c r="C98" s="10">
        <v>4565276</v>
      </c>
      <c r="D98" s="10">
        <v>4568684</v>
      </c>
      <c r="E98" s="10">
        <v>841594</v>
      </c>
      <c r="F98" s="10">
        <v>792617.66</v>
      </c>
      <c r="G98" s="10">
        <v>0</v>
      </c>
      <c r="H98" s="10">
        <v>792617.66</v>
      </c>
      <c r="I98" s="10">
        <v>0</v>
      </c>
      <c r="J98" s="10">
        <v>0</v>
      </c>
      <c r="K98" s="10">
        <f t="shared" si="6"/>
        <v>48976.339999999967</v>
      </c>
      <c r="L98" s="10">
        <f t="shared" si="7"/>
        <v>3776066.34</v>
      </c>
      <c r="M98" s="10">
        <f t="shared" si="8"/>
        <v>94.180526477137434</v>
      </c>
      <c r="N98" s="10">
        <f t="shared" si="9"/>
        <v>3776066.34</v>
      </c>
      <c r="O98" s="10">
        <f t="shared" si="10"/>
        <v>48976.339999999967</v>
      </c>
      <c r="P98" s="10">
        <f t="shared" si="11"/>
        <v>94.180526477137434</v>
      </c>
    </row>
    <row r="99" spans="1:16">
      <c r="A99" s="8" t="s">
        <v>36</v>
      </c>
      <c r="B99" s="9" t="s">
        <v>37</v>
      </c>
      <c r="C99" s="10">
        <v>199928</v>
      </c>
      <c r="D99" s="10">
        <v>281028</v>
      </c>
      <c r="E99" s="10">
        <v>195000</v>
      </c>
      <c r="F99" s="10">
        <v>775.28</v>
      </c>
      <c r="G99" s="10">
        <v>0</v>
      </c>
      <c r="H99" s="10">
        <v>775.28</v>
      </c>
      <c r="I99" s="10">
        <v>0</v>
      </c>
      <c r="J99" s="10">
        <v>1142.1500000000001</v>
      </c>
      <c r="K99" s="10">
        <f t="shared" si="6"/>
        <v>194224.72</v>
      </c>
      <c r="L99" s="10">
        <f t="shared" si="7"/>
        <v>280252.71999999997</v>
      </c>
      <c r="M99" s="10">
        <f t="shared" si="8"/>
        <v>0.39757948717948721</v>
      </c>
      <c r="N99" s="10">
        <f t="shared" si="9"/>
        <v>280252.71999999997</v>
      </c>
      <c r="O99" s="10">
        <f t="shared" si="10"/>
        <v>194224.72</v>
      </c>
      <c r="P99" s="10">
        <f t="shared" si="11"/>
        <v>0.39757948717948721</v>
      </c>
    </row>
    <row r="100" spans="1:16">
      <c r="A100" s="8" t="s">
        <v>86</v>
      </c>
      <c r="B100" s="9" t="s">
        <v>87</v>
      </c>
      <c r="C100" s="10">
        <v>12000</v>
      </c>
      <c r="D100" s="10">
        <v>12000</v>
      </c>
      <c r="E100" s="10">
        <v>9000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9000</v>
      </c>
      <c r="L100" s="10">
        <f t="shared" si="7"/>
        <v>12000</v>
      </c>
      <c r="M100" s="10">
        <f t="shared" si="8"/>
        <v>0</v>
      </c>
      <c r="N100" s="10">
        <f t="shared" si="9"/>
        <v>12000</v>
      </c>
      <c r="O100" s="10">
        <f t="shared" si="10"/>
        <v>9000</v>
      </c>
      <c r="P100" s="10">
        <f t="shared" si="11"/>
        <v>0</v>
      </c>
    </row>
    <row r="101" spans="1:16">
      <c r="A101" s="8" t="s">
        <v>104</v>
      </c>
      <c r="B101" s="9" t="s">
        <v>105</v>
      </c>
      <c r="C101" s="10">
        <v>654802</v>
      </c>
      <c r="D101" s="10">
        <v>654802</v>
      </c>
      <c r="E101" s="10">
        <v>250000</v>
      </c>
      <c r="F101" s="10">
        <v>75624.55</v>
      </c>
      <c r="G101" s="10">
        <v>0</v>
      </c>
      <c r="H101" s="10">
        <v>75624.55</v>
      </c>
      <c r="I101" s="10">
        <v>0</v>
      </c>
      <c r="J101" s="10">
        <v>28309.68</v>
      </c>
      <c r="K101" s="10">
        <f t="shared" si="6"/>
        <v>174375.45</v>
      </c>
      <c r="L101" s="10">
        <f t="shared" si="7"/>
        <v>579177.44999999995</v>
      </c>
      <c r="M101" s="10">
        <f t="shared" si="8"/>
        <v>30.24982</v>
      </c>
      <c r="N101" s="10">
        <f t="shared" si="9"/>
        <v>579177.44999999995</v>
      </c>
      <c r="O101" s="10">
        <f t="shared" si="10"/>
        <v>174375.45</v>
      </c>
      <c r="P101" s="10">
        <f t="shared" si="11"/>
        <v>30.24982</v>
      </c>
    </row>
    <row r="102" spans="1:16">
      <c r="A102" s="8" t="s">
        <v>38</v>
      </c>
      <c r="B102" s="9" t="s">
        <v>39</v>
      </c>
      <c r="C102" s="10">
        <v>78212</v>
      </c>
      <c r="D102" s="10">
        <v>78212</v>
      </c>
      <c r="E102" s="10">
        <v>38212</v>
      </c>
      <c r="F102" s="10">
        <v>20999.73</v>
      </c>
      <c r="G102" s="10">
        <v>0</v>
      </c>
      <c r="H102" s="10">
        <v>20999.73</v>
      </c>
      <c r="I102" s="10">
        <v>0</v>
      </c>
      <c r="J102" s="10">
        <v>0</v>
      </c>
      <c r="K102" s="10">
        <f t="shared" si="6"/>
        <v>17212.27</v>
      </c>
      <c r="L102" s="10">
        <f t="shared" si="7"/>
        <v>57212.270000000004</v>
      </c>
      <c r="M102" s="10">
        <f t="shared" si="8"/>
        <v>54.95585156495342</v>
      </c>
      <c r="N102" s="10">
        <f t="shared" si="9"/>
        <v>57212.270000000004</v>
      </c>
      <c r="O102" s="10">
        <f t="shared" si="10"/>
        <v>17212.27</v>
      </c>
      <c r="P102" s="10">
        <f t="shared" si="11"/>
        <v>54.95585156495342</v>
      </c>
    </row>
    <row r="103" spans="1:16">
      <c r="A103" s="8" t="s">
        <v>40</v>
      </c>
      <c r="B103" s="9" t="s">
        <v>41</v>
      </c>
      <c r="C103" s="10">
        <v>44960</v>
      </c>
      <c r="D103" s="10">
        <v>44960</v>
      </c>
      <c r="E103" s="10">
        <v>32460</v>
      </c>
      <c r="F103" s="10">
        <v>4260</v>
      </c>
      <c r="G103" s="10">
        <v>0</v>
      </c>
      <c r="H103" s="10">
        <v>4260</v>
      </c>
      <c r="I103" s="10">
        <v>0</v>
      </c>
      <c r="J103" s="10">
        <v>300</v>
      </c>
      <c r="K103" s="10">
        <f t="shared" si="6"/>
        <v>28200</v>
      </c>
      <c r="L103" s="10">
        <f t="shared" si="7"/>
        <v>40700</v>
      </c>
      <c r="M103" s="10">
        <f t="shared" si="8"/>
        <v>13.123844731977819</v>
      </c>
      <c r="N103" s="10">
        <f t="shared" si="9"/>
        <v>40700</v>
      </c>
      <c r="O103" s="10">
        <f t="shared" si="10"/>
        <v>28200</v>
      </c>
      <c r="P103" s="10">
        <f t="shared" si="11"/>
        <v>13.123844731977819</v>
      </c>
    </row>
    <row r="104" spans="1:16">
      <c r="A104" s="8" t="s">
        <v>28</v>
      </c>
      <c r="B104" s="9" t="s">
        <v>29</v>
      </c>
      <c r="C104" s="10">
        <v>641242</v>
      </c>
      <c r="D104" s="10">
        <v>641242</v>
      </c>
      <c r="E104" s="10">
        <v>346211</v>
      </c>
      <c r="F104" s="10">
        <v>133912.44</v>
      </c>
      <c r="G104" s="10">
        <v>0</v>
      </c>
      <c r="H104" s="10">
        <v>133912.44</v>
      </c>
      <c r="I104" s="10">
        <v>0</v>
      </c>
      <c r="J104" s="10">
        <v>0</v>
      </c>
      <c r="K104" s="10">
        <f t="shared" si="6"/>
        <v>212298.56</v>
      </c>
      <c r="L104" s="10">
        <f t="shared" si="7"/>
        <v>507329.56</v>
      </c>
      <c r="M104" s="10">
        <f t="shared" si="8"/>
        <v>38.679429596402194</v>
      </c>
      <c r="N104" s="10">
        <f t="shared" si="9"/>
        <v>507329.56</v>
      </c>
      <c r="O104" s="10">
        <f t="shared" si="10"/>
        <v>212298.56</v>
      </c>
      <c r="P104" s="10">
        <f t="shared" si="11"/>
        <v>38.679429596402194</v>
      </c>
    </row>
    <row r="105" spans="1:16">
      <c r="A105" s="8" t="s">
        <v>30</v>
      </c>
      <c r="B105" s="9" t="s">
        <v>31</v>
      </c>
      <c r="C105" s="10">
        <v>37000</v>
      </c>
      <c r="D105" s="10">
        <v>37000</v>
      </c>
      <c r="E105" s="10">
        <v>14135</v>
      </c>
      <c r="F105" s="10">
        <v>1563.16</v>
      </c>
      <c r="G105" s="10">
        <v>8419.34</v>
      </c>
      <c r="H105" s="10">
        <v>1563.16</v>
      </c>
      <c r="I105" s="10">
        <v>0</v>
      </c>
      <c r="J105" s="10">
        <v>8419.34</v>
      </c>
      <c r="K105" s="10">
        <f t="shared" si="6"/>
        <v>12571.84</v>
      </c>
      <c r="L105" s="10">
        <f t="shared" si="7"/>
        <v>35436.839999999997</v>
      </c>
      <c r="M105" s="10">
        <f t="shared" si="8"/>
        <v>11.058790237000354</v>
      </c>
      <c r="N105" s="10">
        <f t="shared" si="9"/>
        <v>35436.839999999997</v>
      </c>
      <c r="O105" s="10">
        <f t="shared" si="10"/>
        <v>12571.84</v>
      </c>
      <c r="P105" s="10">
        <f t="shared" si="11"/>
        <v>11.058790237000354</v>
      </c>
    </row>
    <row r="106" spans="1:16">
      <c r="A106" s="8" t="s">
        <v>32</v>
      </c>
      <c r="B106" s="9" t="s">
        <v>33</v>
      </c>
      <c r="C106" s="10">
        <v>226000</v>
      </c>
      <c r="D106" s="10">
        <v>226000</v>
      </c>
      <c r="E106" s="10">
        <v>63654</v>
      </c>
      <c r="F106" s="10">
        <v>60674.68</v>
      </c>
      <c r="G106" s="10">
        <v>0</v>
      </c>
      <c r="H106" s="10">
        <v>60674.68</v>
      </c>
      <c r="I106" s="10">
        <v>0</v>
      </c>
      <c r="J106" s="10">
        <v>0</v>
      </c>
      <c r="K106" s="10">
        <f t="shared" si="6"/>
        <v>2979.3199999999997</v>
      </c>
      <c r="L106" s="10">
        <f t="shared" si="7"/>
        <v>165325.32</v>
      </c>
      <c r="M106" s="10">
        <f t="shared" si="8"/>
        <v>95.319508593332699</v>
      </c>
      <c r="N106" s="10">
        <f t="shared" si="9"/>
        <v>165325.32</v>
      </c>
      <c r="O106" s="10">
        <f t="shared" si="10"/>
        <v>2979.3199999999997</v>
      </c>
      <c r="P106" s="10">
        <f t="shared" si="11"/>
        <v>95.319508593332699</v>
      </c>
    </row>
    <row r="107" spans="1:16">
      <c r="A107" s="8" t="s">
        <v>108</v>
      </c>
      <c r="B107" s="9" t="s">
        <v>109</v>
      </c>
      <c r="C107" s="10">
        <v>43000</v>
      </c>
      <c r="D107" s="10">
        <v>43000</v>
      </c>
      <c r="E107" s="10">
        <v>25000</v>
      </c>
      <c r="F107" s="10">
        <v>17587.669999999998</v>
      </c>
      <c r="G107" s="10">
        <v>0</v>
      </c>
      <c r="H107" s="10">
        <v>17587.669999999998</v>
      </c>
      <c r="I107" s="10">
        <v>0</v>
      </c>
      <c r="J107" s="10">
        <v>0</v>
      </c>
      <c r="K107" s="10">
        <f t="shared" si="6"/>
        <v>7412.3300000000017</v>
      </c>
      <c r="L107" s="10">
        <f t="shared" si="7"/>
        <v>25412.33</v>
      </c>
      <c r="M107" s="10">
        <f t="shared" si="8"/>
        <v>70.350679999999983</v>
      </c>
      <c r="N107" s="10">
        <f t="shared" si="9"/>
        <v>25412.33</v>
      </c>
      <c r="O107" s="10">
        <f t="shared" si="10"/>
        <v>7412.3300000000017</v>
      </c>
      <c r="P107" s="10">
        <f t="shared" si="11"/>
        <v>70.350679999999983</v>
      </c>
    </row>
    <row r="108" spans="1:16">
      <c r="A108" s="8" t="s">
        <v>42</v>
      </c>
      <c r="B108" s="9" t="s">
        <v>43</v>
      </c>
      <c r="C108" s="10">
        <v>5620</v>
      </c>
      <c r="D108" s="10">
        <v>5620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5620</v>
      </c>
      <c r="M108" s="10">
        <f t="shared" si="8"/>
        <v>0</v>
      </c>
      <c r="N108" s="10">
        <f t="shared" si="9"/>
        <v>5620</v>
      </c>
      <c r="O108" s="10">
        <f t="shared" si="10"/>
        <v>0</v>
      </c>
      <c r="P108" s="10">
        <f t="shared" si="11"/>
        <v>0</v>
      </c>
    </row>
    <row r="109" spans="1:16">
      <c r="A109" s="5" t="s">
        <v>110</v>
      </c>
      <c r="B109" s="6" t="s">
        <v>111</v>
      </c>
      <c r="C109" s="7">
        <v>341320</v>
      </c>
      <c r="D109" s="7">
        <v>341320</v>
      </c>
      <c r="E109" s="7">
        <v>76860</v>
      </c>
      <c r="F109" s="7">
        <v>62935.58</v>
      </c>
      <c r="G109" s="7">
        <v>0</v>
      </c>
      <c r="H109" s="7">
        <v>62935.55</v>
      </c>
      <c r="I109" s="7">
        <v>0.03</v>
      </c>
      <c r="J109" s="7">
        <v>0</v>
      </c>
      <c r="K109" s="7">
        <f t="shared" si="6"/>
        <v>13924.419999999998</v>
      </c>
      <c r="L109" s="7">
        <f t="shared" si="7"/>
        <v>278384.42</v>
      </c>
      <c r="M109" s="7">
        <f t="shared" si="8"/>
        <v>81.883398386677072</v>
      </c>
      <c r="N109" s="7">
        <f t="shared" si="9"/>
        <v>278384.45</v>
      </c>
      <c r="O109" s="7">
        <f t="shared" si="10"/>
        <v>13924.449999999997</v>
      </c>
      <c r="P109" s="7">
        <f t="shared" si="11"/>
        <v>81.88335935467083</v>
      </c>
    </row>
    <row r="110" spans="1:16">
      <c r="A110" s="8" t="s">
        <v>24</v>
      </c>
      <c r="B110" s="9" t="s">
        <v>25</v>
      </c>
      <c r="C110" s="10">
        <v>279770</v>
      </c>
      <c r="D110" s="10">
        <v>279770</v>
      </c>
      <c r="E110" s="10">
        <v>63000</v>
      </c>
      <c r="F110" s="10">
        <v>52385.86</v>
      </c>
      <c r="G110" s="10">
        <v>0</v>
      </c>
      <c r="H110" s="10">
        <v>52385.86</v>
      </c>
      <c r="I110" s="10">
        <v>0</v>
      </c>
      <c r="J110" s="10">
        <v>0</v>
      </c>
      <c r="K110" s="10">
        <f t="shared" si="6"/>
        <v>10614.14</v>
      </c>
      <c r="L110" s="10">
        <f t="shared" si="7"/>
        <v>227384.14</v>
      </c>
      <c r="M110" s="10">
        <f t="shared" si="8"/>
        <v>83.152158730158732</v>
      </c>
      <c r="N110" s="10">
        <f t="shared" si="9"/>
        <v>227384.14</v>
      </c>
      <c r="O110" s="10">
        <f t="shared" si="10"/>
        <v>10614.14</v>
      </c>
      <c r="P110" s="10">
        <f t="shared" si="11"/>
        <v>83.152158730158732</v>
      </c>
    </row>
    <row r="111" spans="1:16">
      <c r="A111" s="8" t="s">
        <v>26</v>
      </c>
      <c r="B111" s="9" t="s">
        <v>27</v>
      </c>
      <c r="C111" s="10">
        <v>61550</v>
      </c>
      <c r="D111" s="10">
        <v>61550</v>
      </c>
      <c r="E111" s="10">
        <v>13860</v>
      </c>
      <c r="F111" s="10">
        <v>10549.72</v>
      </c>
      <c r="G111" s="10">
        <v>0</v>
      </c>
      <c r="H111" s="10">
        <v>10549.69</v>
      </c>
      <c r="I111" s="10">
        <v>0.03</v>
      </c>
      <c r="J111" s="10">
        <v>0</v>
      </c>
      <c r="K111" s="10">
        <f t="shared" si="6"/>
        <v>3310.2800000000007</v>
      </c>
      <c r="L111" s="10">
        <f t="shared" si="7"/>
        <v>51000.28</v>
      </c>
      <c r="M111" s="10">
        <f t="shared" si="8"/>
        <v>76.116305916305919</v>
      </c>
      <c r="N111" s="10">
        <f t="shared" si="9"/>
        <v>51000.31</v>
      </c>
      <c r="O111" s="10">
        <f t="shared" si="10"/>
        <v>3310.3099999999995</v>
      </c>
      <c r="P111" s="10">
        <f t="shared" si="11"/>
        <v>76.116089466089463</v>
      </c>
    </row>
    <row r="112" spans="1:16">
      <c r="A112" s="5" t="s">
        <v>112</v>
      </c>
      <c r="B112" s="6" t="s">
        <v>113</v>
      </c>
      <c r="C112" s="7">
        <v>2312391</v>
      </c>
      <c r="D112" s="7">
        <v>2322391</v>
      </c>
      <c r="E112" s="7">
        <v>672790</v>
      </c>
      <c r="F112" s="7">
        <v>454456.18999999994</v>
      </c>
      <c r="G112" s="7">
        <v>0</v>
      </c>
      <c r="H112" s="7">
        <v>424462.70999999996</v>
      </c>
      <c r="I112" s="7">
        <v>29993.48</v>
      </c>
      <c r="J112" s="7">
        <v>141.91999999999999</v>
      </c>
      <c r="K112" s="7">
        <f t="shared" si="6"/>
        <v>218333.81000000006</v>
      </c>
      <c r="L112" s="7">
        <f t="shared" si="7"/>
        <v>1867934.81</v>
      </c>
      <c r="M112" s="7">
        <f t="shared" si="8"/>
        <v>67.548000118907822</v>
      </c>
      <c r="N112" s="7">
        <f t="shared" si="9"/>
        <v>1897928.29</v>
      </c>
      <c r="O112" s="7">
        <f t="shared" si="10"/>
        <v>248327.29000000004</v>
      </c>
      <c r="P112" s="7">
        <f t="shared" si="11"/>
        <v>63.089925533970472</v>
      </c>
    </row>
    <row r="113" spans="1:16">
      <c r="A113" s="8" t="s">
        <v>24</v>
      </c>
      <c r="B113" s="9" t="s">
        <v>25</v>
      </c>
      <c r="C113" s="10">
        <v>1555262</v>
      </c>
      <c r="D113" s="10">
        <v>1555262</v>
      </c>
      <c r="E113" s="10">
        <v>349000</v>
      </c>
      <c r="F113" s="10">
        <v>307122.09999999998</v>
      </c>
      <c r="G113" s="10">
        <v>0</v>
      </c>
      <c r="H113" s="10">
        <v>307122.09999999998</v>
      </c>
      <c r="I113" s="10">
        <v>0</v>
      </c>
      <c r="J113" s="10">
        <v>0</v>
      </c>
      <c r="K113" s="10">
        <f t="shared" si="6"/>
        <v>41877.900000000023</v>
      </c>
      <c r="L113" s="10">
        <f t="shared" si="7"/>
        <v>1248139.8999999999</v>
      </c>
      <c r="M113" s="10">
        <f t="shared" si="8"/>
        <v>88.000601719197704</v>
      </c>
      <c r="N113" s="10">
        <f t="shared" si="9"/>
        <v>1248139.8999999999</v>
      </c>
      <c r="O113" s="10">
        <f t="shared" si="10"/>
        <v>41877.900000000023</v>
      </c>
      <c r="P113" s="10">
        <f t="shared" si="11"/>
        <v>88.000601719197704</v>
      </c>
    </row>
    <row r="114" spans="1:16">
      <c r="A114" s="8" t="s">
        <v>26</v>
      </c>
      <c r="B114" s="9" t="s">
        <v>27</v>
      </c>
      <c r="C114" s="10">
        <v>342159</v>
      </c>
      <c r="D114" s="10">
        <v>342159</v>
      </c>
      <c r="E114" s="10">
        <v>76780</v>
      </c>
      <c r="F114" s="10">
        <v>69309.72</v>
      </c>
      <c r="G114" s="10">
        <v>0</v>
      </c>
      <c r="H114" s="10">
        <v>69309.72</v>
      </c>
      <c r="I114" s="10">
        <v>0</v>
      </c>
      <c r="J114" s="10">
        <v>0</v>
      </c>
      <c r="K114" s="10">
        <f t="shared" si="6"/>
        <v>7470.2799999999988</v>
      </c>
      <c r="L114" s="10">
        <f t="shared" si="7"/>
        <v>272849.28000000003</v>
      </c>
      <c r="M114" s="10">
        <f t="shared" si="8"/>
        <v>90.270539202917433</v>
      </c>
      <c r="N114" s="10">
        <f t="shared" si="9"/>
        <v>272849.28000000003</v>
      </c>
      <c r="O114" s="10">
        <f t="shared" si="10"/>
        <v>7470.2799999999988</v>
      </c>
      <c r="P114" s="10">
        <f t="shared" si="11"/>
        <v>90.270539202917433</v>
      </c>
    </row>
    <row r="115" spans="1:16">
      <c r="A115" s="8" t="s">
        <v>36</v>
      </c>
      <c r="B115" s="9" t="s">
        <v>37</v>
      </c>
      <c r="C115" s="10">
        <v>279820</v>
      </c>
      <c r="D115" s="10">
        <v>289820</v>
      </c>
      <c r="E115" s="10">
        <v>169820</v>
      </c>
      <c r="F115" s="10">
        <v>43648.26</v>
      </c>
      <c r="G115" s="10">
        <v>0</v>
      </c>
      <c r="H115" s="10">
        <v>13796.7</v>
      </c>
      <c r="I115" s="10">
        <v>29851.56</v>
      </c>
      <c r="J115" s="10">
        <v>0</v>
      </c>
      <c r="K115" s="10">
        <f t="shared" si="6"/>
        <v>126171.73999999999</v>
      </c>
      <c r="L115" s="10">
        <f t="shared" si="7"/>
        <v>246171.74</v>
      </c>
      <c r="M115" s="10">
        <f t="shared" si="8"/>
        <v>25.70266164173831</v>
      </c>
      <c r="N115" s="10">
        <f t="shared" si="9"/>
        <v>276023.3</v>
      </c>
      <c r="O115" s="10">
        <f t="shared" si="10"/>
        <v>156023.29999999999</v>
      </c>
      <c r="P115" s="10">
        <f t="shared" si="11"/>
        <v>8.1243080909197971</v>
      </c>
    </row>
    <row r="116" spans="1:16">
      <c r="A116" s="8" t="s">
        <v>86</v>
      </c>
      <c r="B116" s="9" t="s">
        <v>87</v>
      </c>
      <c r="C116" s="10">
        <v>2000</v>
      </c>
      <c r="D116" s="10">
        <v>2000</v>
      </c>
      <c r="E116" s="10">
        <v>700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700</v>
      </c>
      <c r="L116" s="10">
        <f t="shared" si="7"/>
        <v>2000</v>
      </c>
      <c r="M116" s="10">
        <f t="shared" si="8"/>
        <v>0</v>
      </c>
      <c r="N116" s="10">
        <f t="shared" si="9"/>
        <v>2000</v>
      </c>
      <c r="O116" s="10">
        <f t="shared" si="10"/>
        <v>700</v>
      </c>
      <c r="P116" s="10">
        <f t="shared" si="11"/>
        <v>0</v>
      </c>
    </row>
    <row r="117" spans="1:16">
      <c r="A117" s="8" t="s">
        <v>38</v>
      </c>
      <c r="B117" s="9" t="s">
        <v>39</v>
      </c>
      <c r="C117" s="10">
        <v>42000</v>
      </c>
      <c r="D117" s="10">
        <v>42000</v>
      </c>
      <c r="E117" s="10">
        <v>24200</v>
      </c>
      <c r="F117" s="10">
        <v>13665.05</v>
      </c>
      <c r="G117" s="10">
        <v>0</v>
      </c>
      <c r="H117" s="10">
        <v>13665.05</v>
      </c>
      <c r="I117" s="10">
        <v>0</v>
      </c>
      <c r="J117" s="10">
        <v>0</v>
      </c>
      <c r="K117" s="10">
        <f t="shared" si="6"/>
        <v>10534.95</v>
      </c>
      <c r="L117" s="10">
        <f t="shared" si="7"/>
        <v>28334.95</v>
      </c>
      <c r="M117" s="10">
        <f t="shared" si="8"/>
        <v>56.467148760330574</v>
      </c>
      <c r="N117" s="10">
        <f t="shared" si="9"/>
        <v>28334.95</v>
      </c>
      <c r="O117" s="10">
        <f t="shared" si="10"/>
        <v>10534.95</v>
      </c>
      <c r="P117" s="10">
        <f t="shared" si="11"/>
        <v>56.467148760330574</v>
      </c>
    </row>
    <row r="118" spans="1:16">
      <c r="A118" s="8" t="s">
        <v>40</v>
      </c>
      <c r="B118" s="9" t="s">
        <v>41</v>
      </c>
      <c r="C118" s="10">
        <v>2180</v>
      </c>
      <c r="D118" s="10">
        <v>2180</v>
      </c>
      <c r="E118" s="10">
        <v>1190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1190</v>
      </c>
      <c r="L118" s="10">
        <f t="shared" si="7"/>
        <v>2180</v>
      </c>
      <c r="M118" s="10">
        <f t="shared" si="8"/>
        <v>0</v>
      </c>
      <c r="N118" s="10">
        <f t="shared" si="9"/>
        <v>2180</v>
      </c>
      <c r="O118" s="10">
        <f t="shared" si="10"/>
        <v>1190</v>
      </c>
      <c r="P118" s="10">
        <f t="shared" si="11"/>
        <v>0</v>
      </c>
    </row>
    <row r="119" spans="1:16">
      <c r="A119" s="8" t="s">
        <v>28</v>
      </c>
      <c r="B119" s="9" t="s">
        <v>29</v>
      </c>
      <c r="C119" s="10">
        <v>82770</v>
      </c>
      <c r="D119" s="10">
        <v>82770</v>
      </c>
      <c r="E119" s="10">
        <v>48000</v>
      </c>
      <c r="F119" s="10">
        <v>19314.77</v>
      </c>
      <c r="G119" s="10">
        <v>0</v>
      </c>
      <c r="H119" s="10">
        <v>19314.77</v>
      </c>
      <c r="I119" s="10">
        <v>0</v>
      </c>
      <c r="J119" s="10">
        <v>0</v>
      </c>
      <c r="K119" s="10">
        <f t="shared" si="6"/>
        <v>28685.23</v>
      </c>
      <c r="L119" s="10">
        <f t="shared" si="7"/>
        <v>63455.229999999996</v>
      </c>
      <c r="M119" s="10">
        <f t="shared" si="8"/>
        <v>40.239104166666664</v>
      </c>
      <c r="N119" s="10">
        <f t="shared" si="9"/>
        <v>63455.229999999996</v>
      </c>
      <c r="O119" s="10">
        <f t="shared" si="10"/>
        <v>28685.23</v>
      </c>
      <c r="P119" s="10">
        <f t="shared" si="11"/>
        <v>40.239104166666664</v>
      </c>
    </row>
    <row r="120" spans="1:16">
      <c r="A120" s="8" t="s">
        <v>30</v>
      </c>
      <c r="B120" s="9" t="s">
        <v>31</v>
      </c>
      <c r="C120" s="10">
        <v>2200</v>
      </c>
      <c r="D120" s="10">
        <v>2200</v>
      </c>
      <c r="E120" s="10">
        <v>900</v>
      </c>
      <c r="F120" s="10">
        <v>141.91999999999999</v>
      </c>
      <c r="G120" s="10">
        <v>0</v>
      </c>
      <c r="H120" s="10">
        <v>0</v>
      </c>
      <c r="I120" s="10">
        <v>141.91999999999999</v>
      </c>
      <c r="J120" s="10">
        <v>141.91999999999999</v>
      </c>
      <c r="K120" s="10">
        <f t="shared" si="6"/>
        <v>758.08</v>
      </c>
      <c r="L120" s="10">
        <f t="shared" si="7"/>
        <v>2058.08</v>
      </c>
      <c r="M120" s="10">
        <f t="shared" si="8"/>
        <v>15.768888888888888</v>
      </c>
      <c r="N120" s="10">
        <f t="shared" si="9"/>
        <v>2200</v>
      </c>
      <c r="O120" s="10">
        <f t="shared" si="10"/>
        <v>900</v>
      </c>
      <c r="P120" s="10">
        <f t="shared" si="11"/>
        <v>0</v>
      </c>
    </row>
    <row r="121" spans="1:16">
      <c r="A121" s="8" t="s">
        <v>32</v>
      </c>
      <c r="B121" s="9" t="s">
        <v>33</v>
      </c>
      <c r="C121" s="10">
        <v>4000</v>
      </c>
      <c r="D121" s="10">
        <v>4000</v>
      </c>
      <c r="E121" s="10">
        <v>2200</v>
      </c>
      <c r="F121" s="10">
        <v>1254.3699999999999</v>
      </c>
      <c r="G121" s="10">
        <v>0</v>
      </c>
      <c r="H121" s="10">
        <v>1254.3699999999999</v>
      </c>
      <c r="I121" s="10">
        <v>0</v>
      </c>
      <c r="J121" s="10">
        <v>0</v>
      </c>
      <c r="K121" s="10">
        <f t="shared" si="6"/>
        <v>945.63000000000011</v>
      </c>
      <c r="L121" s="10">
        <f t="shared" si="7"/>
        <v>2745.63</v>
      </c>
      <c r="M121" s="10">
        <f t="shared" si="8"/>
        <v>57.016818181818174</v>
      </c>
      <c r="N121" s="10">
        <f t="shared" si="9"/>
        <v>2745.63</v>
      </c>
      <c r="O121" s="10">
        <f t="shared" si="10"/>
        <v>945.63000000000011</v>
      </c>
      <c r="P121" s="10">
        <f t="shared" si="11"/>
        <v>57.016818181818174</v>
      </c>
    </row>
    <row r="122" spans="1:16">
      <c r="A122" s="5" t="s">
        <v>114</v>
      </c>
      <c r="B122" s="6" t="s">
        <v>115</v>
      </c>
      <c r="C122" s="7">
        <v>100000</v>
      </c>
      <c r="D122" s="7">
        <v>100000</v>
      </c>
      <c r="E122" s="7">
        <v>43000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43000</v>
      </c>
      <c r="L122" s="7">
        <f t="shared" si="7"/>
        <v>100000</v>
      </c>
      <c r="M122" s="7">
        <f t="shared" si="8"/>
        <v>0</v>
      </c>
      <c r="N122" s="7">
        <f t="shared" si="9"/>
        <v>100000</v>
      </c>
      <c r="O122" s="7">
        <f t="shared" si="10"/>
        <v>43000</v>
      </c>
      <c r="P122" s="7">
        <f t="shared" si="11"/>
        <v>0</v>
      </c>
    </row>
    <row r="123" spans="1:16">
      <c r="A123" s="8" t="s">
        <v>36</v>
      </c>
      <c r="B123" s="9" t="s">
        <v>37</v>
      </c>
      <c r="C123" s="10">
        <v>40000</v>
      </c>
      <c r="D123" s="10">
        <v>40000</v>
      </c>
      <c r="E123" s="10">
        <v>15000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15000</v>
      </c>
      <c r="L123" s="10">
        <f t="shared" si="7"/>
        <v>40000</v>
      </c>
      <c r="M123" s="10">
        <f t="shared" si="8"/>
        <v>0</v>
      </c>
      <c r="N123" s="10">
        <f t="shared" si="9"/>
        <v>40000</v>
      </c>
      <c r="O123" s="10">
        <f t="shared" si="10"/>
        <v>15000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15000</v>
      </c>
      <c r="D124" s="10">
        <v>15000</v>
      </c>
      <c r="E124" s="10">
        <v>8000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8000</v>
      </c>
      <c r="L124" s="10">
        <f t="shared" si="7"/>
        <v>15000</v>
      </c>
      <c r="M124" s="10">
        <f t="shared" si="8"/>
        <v>0</v>
      </c>
      <c r="N124" s="10">
        <f t="shared" si="9"/>
        <v>15000</v>
      </c>
      <c r="O124" s="10">
        <f t="shared" si="10"/>
        <v>8000</v>
      </c>
      <c r="P124" s="10">
        <f t="shared" si="11"/>
        <v>0</v>
      </c>
    </row>
    <row r="125" spans="1:16">
      <c r="A125" s="8" t="s">
        <v>42</v>
      </c>
      <c r="B125" s="9" t="s">
        <v>43</v>
      </c>
      <c r="C125" s="10">
        <v>45000</v>
      </c>
      <c r="D125" s="10">
        <v>45000</v>
      </c>
      <c r="E125" s="10">
        <v>20000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20000</v>
      </c>
      <c r="L125" s="10">
        <f t="shared" si="7"/>
        <v>45000</v>
      </c>
      <c r="M125" s="10">
        <f t="shared" si="8"/>
        <v>0</v>
      </c>
      <c r="N125" s="10">
        <f t="shared" si="9"/>
        <v>45000</v>
      </c>
      <c r="O125" s="10">
        <f t="shared" si="10"/>
        <v>20000</v>
      </c>
      <c r="P125" s="10">
        <f t="shared" si="11"/>
        <v>0</v>
      </c>
    </row>
    <row r="126" spans="1:16">
      <c r="A126" s="5" t="s">
        <v>116</v>
      </c>
      <c r="B126" s="6" t="s">
        <v>117</v>
      </c>
      <c r="C126" s="7">
        <v>42328930</v>
      </c>
      <c r="D126" s="7">
        <v>42488930</v>
      </c>
      <c r="E126" s="7">
        <v>6317260.2599999998</v>
      </c>
      <c r="F126" s="7">
        <v>5593714.1099999985</v>
      </c>
      <c r="G126" s="7">
        <v>0</v>
      </c>
      <c r="H126" s="7">
        <v>5586978.379999998</v>
      </c>
      <c r="I126" s="7">
        <v>6735.73</v>
      </c>
      <c r="J126" s="7">
        <v>5774210.1200000001</v>
      </c>
      <c r="K126" s="7">
        <f t="shared" si="6"/>
        <v>723546.1500000013</v>
      </c>
      <c r="L126" s="7">
        <f t="shared" si="7"/>
        <v>36895215.890000001</v>
      </c>
      <c r="M126" s="7">
        <f t="shared" si="8"/>
        <v>88.546519848463518</v>
      </c>
      <c r="N126" s="7">
        <f t="shared" si="9"/>
        <v>36901951.620000005</v>
      </c>
      <c r="O126" s="7">
        <f t="shared" si="10"/>
        <v>730281.88000000175</v>
      </c>
      <c r="P126" s="7">
        <f t="shared" si="11"/>
        <v>88.439895620194036</v>
      </c>
    </row>
    <row r="127" spans="1:16" ht="41.4">
      <c r="A127" s="5" t="s">
        <v>118</v>
      </c>
      <c r="B127" s="6" t="s">
        <v>101</v>
      </c>
      <c r="C127" s="7">
        <v>2327630</v>
      </c>
      <c r="D127" s="7">
        <v>2477630</v>
      </c>
      <c r="E127" s="7">
        <v>730500</v>
      </c>
      <c r="F127" s="7">
        <v>438444.83</v>
      </c>
      <c r="G127" s="7">
        <v>0</v>
      </c>
      <c r="H127" s="7">
        <v>437800.55000000005</v>
      </c>
      <c r="I127" s="7">
        <v>644.28</v>
      </c>
      <c r="J127" s="7">
        <v>644.28</v>
      </c>
      <c r="K127" s="7">
        <f t="shared" si="6"/>
        <v>292055.17</v>
      </c>
      <c r="L127" s="7">
        <f t="shared" si="7"/>
        <v>2039185.17</v>
      </c>
      <c r="M127" s="7">
        <f t="shared" si="8"/>
        <v>60.019826146475019</v>
      </c>
      <c r="N127" s="7">
        <f t="shared" si="9"/>
        <v>2039829.45</v>
      </c>
      <c r="O127" s="7">
        <f t="shared" si="10"/>
        <v>292699.44999999995</v>
      </c>
      <c r="P127" s="7">
        <f t="shared" si="11"/>
        <v>59.931629021218349</v>
      </c>
    </row>
    <row r="128" spans="1:16">
      <c r="A128" s="8" t="s">
        <v>24</v>
      </c>
      <c r="B128" s="9" t="s">
        <v>25</v>
      </c>
      <c r="C128" s="10">
        <v>1857200</v>
      </c>
      <c r="D128" s="10">
        <v>1980200</v>
      </c>
      <c r="E128" s="10">
        <v>573000</v>
      </c>
      <c r="F128" s="10">
        <v>356380.28</v>
      </c>
      <c r="G128" s="10">
        <v>0</v>
      </c>
      <c r="H128" s="10">
        <v>356380.28</v>
      </c>
      <c r="I128" s="10">
        <v>0</v>
      </c>
      <c r="J128" s="10">
        <v>0</v>
      </c>
      <c r="K128" s="10">
        <f t="shared" si="6"/>
        <v>216619.71999999997</v>
      </c>
      <c r="L128" s="10">
        <f t="shared" si="7"/>
        <v>1623819.72</v>
      </c>
      <c r="M128" s="10">
        <f t="shared" si="8"/>
        <v>62.19551134380454</v>
      </c>
      <c r="N128" s="10">
        <f t="shared" si="9"/>
        <v>1623819.72</v>
      </c>
      <c r="O128" s="10">
        <f t="shared" si="10"/>
        <v>216619.71999999997</v>
      </c>
      <c r="P128" s="10">
        <f t="shared" si="11"/>
        <v>62.19551134380454</v>
      </c>
    </row>
    <row r="129" spans="1:16">
      <c r="A129" s="8" t="s">
        <v>26</v>
      </c>
      <c r="B129" s="9" t="s">
        <v>27</v>
      </c>
      <c r="C129" s="10">
        <v>408590</v>
      </c>
      <c r="D129" s="10">
        <v>435590</v>
      </c>
      <c r="E129" s="10">
        <v>126000</v>
      </c>
      <c r="F129" s="10">
        <v>79626.86</v>
      </c>
      <c r="G129" s="10">
        <v>0</v>
      </c>
      <c r="H129" s="10">
        <v>79626.86</v>
      </c>
      <c r="I129" s="10">
        <v>0</v>
      </c>
      <c r="J129" s="10">
        <v>0</v>
      </c>
      <c r="K129" s="10">
        <f t="shared" si="6"/>
        <v>46373.14</v>
      </c>
      <c r="L129" s="10">
        <f t="shared" si="7"/>
        <v>355963.14</v>
      </c>
      <c r="M129" s="10">
        <f t="shared" si="8"/>
        <v>63.195920634920633</v>
      </c>
      <c r="N129" s="10">
        <f t="shared" si="9"/>
        <v>355963.14</v>
      </c>
      <c r="O129" s="10">
        <f t="shared" si="10"/>
        <v>46373.14</v>
      </c>
      <c r="P129" s="10">
        <f t="shared" si="11"/>
        <v>63.195920634920633</v>
      </c>
    </row>
    <row r="130" spans="1:16">
      <c r="A130" s="8" t="s">
        <v>36</v>
      </c>
      <c r="B130" s="9" t="s">
        <v>37</v>
      </c>
      <c r="C130" s="10">
        <v>34000</v>
      </c>
      <c r="D130" s="10">
        <v>34000</v>
      </c>
      <c r="E130" s="10">
        <v>28000</v>
      </c>
      <c r="F130" s="10">
        <v>400.59</v>
      </c>
      <c r="G130" s="10">
        <v>0</v>
      </c>
      <c r="H130" s="10">
        <v>400.59</v>
      </c>
      <c r="I130" s="10">
        <v>0</v>
      </c>
      <c r="J130" s="10">
        <v>0</v>
      </c>
      <c r="K130" s="10">
        <f t="shared" si="6"/>
        <v>27599.41</v>
      </c>
      <c r="L130" s="10">
        <f t="shared" si="7"/>
        <v>33599.410000000003</v>
      </c>
      <c r="M130" s="10">
        <f t="shared" si="8"/>
        <v>1.4306785714285712</v>
      </c>
      <c r="N130" s="10">
        <f t="shared" si="9"/>
        <v>33599.410000000003</v>
      </c>
      <c r="O130" s="10">
        <f t="shared" si="10"/>
        <v>27599.41</v>
      </c>
      <c r="P130" s="10">
        <f t="shared" si="11"/>
        <v>1.4306785714285712</v>
      </c>
    </row>
    <row r="131" spans="1:16">
      <c r="A131" s="8" t="s">
        <v>38</v>
      </c>
      <c r="B131" s="9" t="s">
        <v>39</v>
      </c>
      <c r="C131" s="10">
        <v>26840</v>
      </c>
      <c r="D131" s="10">
        <v>26840</v>
      </c>
      <c r="E131" s="10">
        <v>3000</v>
      </c>
      <c r="F131" s="10">
        <v>2037.1</v>
      </c>
      <c r="G131" s="10">
        <v>0</v>
      </c>
      <c r="H131" s="10">
        <v>1392.82</v>
      </c>
      <c r="I131" s="10">
        <v>644.28</v>
      </c>
      <c r="J131" s="10">
        <v>644.28</v>
      </c>
      <c r="K131" s="10">
        <f t="shared" si="6"/>
        <v>962.90000000000009</v>
      </c>
      <c r="L131" s="10">
        <f t="shared" si="7"/>
        <v>24802.9</v>
      </c>
      <c r="M131" s="10">
        <f t="shared" si="8"/>
        <v>67.903333333333322</v>
      </c>
      <c r="N131" s="10">
        <f t="shared" si="9"/>
        <v>25447.18</v>
      </c>
      <c r="O131" s="10">
        <f t="shared" si="10"/>
        <v>1607.18</v>
      </c>
      <c r="P131" s="10">
        <f t="shared" si="11"/>
        <v>46.42733333333333</v>
      </c>
    </row>
    <row r="132" spans="1:16">
      <c r="A132" s="8" t="s">
        <v>40</v>
      </c>
      <c r="B132" s="9" t="s">
        <v>41</v>
      </c>
      <c r="C132" s="10">
        <v>1000</v>
      </c>
      <c r="D132" s="10">
        <v>1000</v>
      </c>
      <c r="E132" s="10">
        <v>500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500</v>
      </c>
      <c r="L132" s="10">
        <f t="shared" si="7"/>
        <v>1000</v>
      </c>
      <c r="M132" s="10">
        <f t="shared" si="8"/>
        <v>0</v>
      </c>
      <c r="N132" s="10">
        <f t="shared" si="9"/>
        <v>1000</v>
      </c>
      <c r="O132" s="10">
        <f t="shared" si="10"/>
        <v>500</v>
      </c>
      <c r="P132" s="10">
        <f t="shared" si="11"/>
        <v>0</v>
      </c>
    </row>
    <row r="133" spans="1:16" ht="55.2">
      <c r="A133" s="5" t="s">
        <v>119</v>
      </c>
      <c r="B133" s="6" t="s">
        <v>120</v>
      </c>
      <c r="C133" s="7">
        <v>165300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0</v>
      </c>
      <c r="M133" s="7">
        <f t="shared" si="8"/>
        <v>0</v>
      </c>
      <c r="N133" s="7">
        <f t="shared" si="9"/>
        <v>0</v>
      </c>
      <c r="O133" s="7">
        <f t="shared" si="10"/>
        <v>0</v>
      </c>
      <c r="P133" s="7">
        <f t="shared" si="11"/>
        <v>0</v>
      </c>
    </row>
    <row r="134" spans="1:16">
      <c r="A134" s="8" t="s">
        <v>42</v>
      </c>
      <c r="B134" s="9" t="s">
        <v>43</v>
      </c>
      <c r="C134" s="10">
        <v>165300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0</v>
      </c>
      <c r="M134" s="10">
        <f t="shared" ref="M134:M197" si="14">IF(E134=0,0,(F134/E134)*100)</f>
        <v>0</v>
      </c>
      <c r="N134" s="10">
        <f t="shared" ref="N134:N197" si="15">D134-H134</f>
        <v>0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41.4">
      <c r="A135" s="5" t="s">
        <v>121</v>
      </c>
      <c r="B135" s="6" t="s">
        <v>122</v>
      </c>
      <c r="C135" s="7">
        <v>1687700</v>
      </c>
      <c r="D135" s="7">
        <v>1687700</v>
      </c>
      <c r="E135" s="7">
        <v>329891.99</v>
      </c>
      <c r="F135" s="7">
        <v>329891.83</v>
      </c>
      <c r="G135" s="7">
        <v>0</v>
      </c>
      <c r="H135" s="7">
        <v>329891.83</v>
      </c>
      <c r="I135" s="7">
        <v>0</v>
      </c>
      <c r="J135" s="7">
        <v>336975.29</v>
      </c>
      <c r="K135" s="7">
        <f t="shared" si="12"/>
        <v>0.15999999997438863</v>
      </c>
      <c r="L135" s="7">
        <f t="shared" si="13"/>
        <v>1357808.17</v>
      </c>
      <c r="M135" s="7">
        <f t="shared" si="14"/>
        <v>99.999951499277088</v>
      </c>
      <c r="N135" s="7">
        <f t="shared" si="15"/>
        <v>1357808.17</v>
      </c>
      <c r="O135" s="7">
        <f t="shared" si="16"/>
        <v>0.15999999997438863</v>
      </c>
      <c r="P135" s="7">
        <f t="shared" si="17"/>
        <v>99.999951499277088</v>
      </c>
    </row>
    <row r="136" spans="1:16">
      <c r="A136" s="8" t="s">
        <v>42</v>
      </c>
      <c r="B136" s="9" t="s">
        <v>43</v>
      </c>
      <c r="C136" s="10">
        <v>1687700</v>
      </c>
      <c r="D136" s="10">
        <v>1687700</v>
      </c>
      <c r="E136" s="10">
        <v>329891.99</v>
      </c>
      <c r="F136" s="10">
        <v>329891.83</v>
      </c>
      <c r="G136" s="10">
        <v>0</v>
      </c>
      <c r="H136" s="10">
        <v>329891.83</v>
      </c>
      <c r="I136" s="10">
        <v>0</v>
      </c>
      <c r="J136" s="10">
        <v>336975.29</v>
      </c>
      <c r="K136" s="10">
        <f t="shared" si="12"/>
        <v>0.15999999997438863</v>
      </c>
      <c r="L136" s="10">
        <f t="shared" si="13"/>
        <v>1357808.17</v>
      </c>
      <c r="M136" s="10">
        <f t="shared" si="14"/>
        <v>99.999951499277088</v>
      </c>
      <c r="N136" s="10">
        <f t="shared" si="15"/>
        <v>1357808.17</v>
      </c>
      <c r="O136" s="10">
        <f t="shared" si="16"/>
        <v>0.15999999997438863</v>
      </c>
      <c r="P136" s="10">
        <f t="shared" si="17"/>
        <v>99.999951499277088</v>
      </c>
    </row>
    <row r="137" spans="1:16" ht="27.6">
      <c r="A137" s="5" t="s">
        <v>123</v>
      </c>
      <c r="B137" s="6" t="s">
        <v>124</v>
      </c>
      <c r="C137" s="7">
        <v>18600000</v>
      </c>
      <c r="D137" s="7">
        <v>18600000</v>
      </c>
      <c r="E137" s="7">
        <v>2208711.0099999998</v>
      </c>
      <c r="F137" s="7">
        <v>2208711.0099999998</v>
      </c>
      <c r="G137" s="7">
        <v>0</v>
      </c>
      <c r="H137" s="7">
        <v>2208711.0099999998</v>
      </c>
      <c r="I137" s="7">
        <v>0</v>
      </c>
      <c r="J137" s="7">
        <v>5430555.0999999996</v>
      </c>
      <c r="K137" s="7">
        <f t="shared" si="12"/>
        <v>0</v>
      </c>
      <c r="L137" s="7">
        <f t="shared" si="13"/>
        <v>16391288.99</v>
      </c>
      <c r="M137" s="7">
        <f t="shared" si="14"/>
        <v>100</v>
      </c>
      <c r="N137" s="7">
        <f t="shared" si="15"/>
        <v>16391288.99</v>
      </c>
      <c r="O137" s="7">
        <f t="shared" si="16"/>
        <v>0</v>
      </c>
      <c r="P137" s="7">
        <f t="shared" si="17"/>
        <v>100</v>
      </c>
    </row>
    <row r="138" spans="1:16">
      <c r="A138" s="8" t="s">
        <v>42</v>
      </c>
      <c r="B138" s="9" t="s">
        <v>43</v>
      </c>
      <c r="C138" s="10">
        <v>18600000</v>
      </c>
      <c r="D138" s="10">
        <v>18600000</v>
      </c>
      <c r="E138" s="10">
        <v>2208711.0099999998</v>
      </c>
      <c r="F138" s="10">
        <v>2208711.0099999998</v>
      </c>
      <c r="G138" s="10">
        <v>0</v>
      </c>
      <c r="H138" s="10">
        <v>2208711.0099999998</v>
      </c>
      <c r="I138" s="10">
        <v>0</v>
      </c>
      <c r="J138" s="10">
        <v>5430555.0999999996</v>
      </c>
      <c r="K138" s="10">
        <f t="shared" si="12"/>
        <v>0</v>
      </c>
      <c r="L138" s="10">
        <f t="shared" si="13"/>
        <v>16391288.99</v>
      </c>
      <c r="M138" s="10">
        <f t="shared" si="14"/>
        <v>100</v>
      </c>
      <c r="N138" s="10">
        <f t="shared" si="15"/>
        <v>16391288.99</v>
      </c>
      <c r="O138" s="10">
        <f t="shared" si="16"/>
        <v>0</v>
      </c>
      <c r="P138" s="10">
        <f t="shared" si="17"/>
        <v>100</v>
      </c>
    </row>
    <row r="139" spans="1:16" ht="41.4">
      <c r="A139" s="5" t="s">
        <v>125</v>
      </c>
      <c r="B139" s="6" t="s">
        <v>126</v>
      </c>
      <c r="C139" s="7">
        <v>3000</v>
      </c>
      <c r="D139" s="7">
        <v>4000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4000</v>
      </c>
      <c r="M139" s="7">
        <f t="shared" si="14"/>
        <v>0</v>
      </c>
      <c r="N139" s="7">
        <f t="shared" si="15"/>
        <v>4000</v>
      </c>
      <c r="O139" s="7">
        <f t="shared" si="16"/>
        <v>0</v>
      </c>
      <c r="P139" s="7">
        <f t="shared" si="17"/>
        <v>0</v>
      </c>
    </row>
    <row r="140" spans="1:16">
      <c r="A140" s="8" t="s">
        <v>42</v>
      </c>
      <c r="B140" s="9" t="s">
        <v>43</v>
      </c>
      <c r="C140" s="10">
        <v>3000</v>
      </c>
      <c r="D140" s="10">
        <v>4000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4000</v>
      </c>
      <c r="M140" s="10">
        <f t="shared" si="14"/>
        <v>0</v>
      </c>
      <c r="N140" s="10">
        <f t="shared" si="15"/>
        <v>4000</v>
      </c>
      <c r="O140" s="10">
        <f t="shared" si="16"/>
        <v>0</v>
      </c>
      <c r="P140" s="10">
        <f t="shared" si="17"/>
        <v>0</v>
      </c>
    </row>
    <row r="141" spans="1:16" ht="41.4">
      <c r="A141" s="5" t="s">
        <v>127</v>
      </c>
      <c r="B141" s="6" t="s">
        <v>128</v>
      </c>
      <c r="C141" s="7">
        <v>2500</v>
      </c>
      <c r="D141" s="7">
        <v>11500</v>
      </c>
      <c r="E141" s="7">
        <v>9787.26</v>
      </c>
      <c r="F141" s="7">
        <v>9787.26</v>
      </c>
      <c r="G141" s="7">
        <v>0</v>
      </c>
      <c r="H141" s="7">
        <v>9787.26</v>
      </c>
      <c r="I141" s="7">
        <v>0</v>
      </c>
      <c r="J141" s="7">
        <v>0</v>
      </c>
      <c r="K141" s="7">
        <f t="shared" si="12"/>
        <v>0</v>
      </c>
      <c r="L141" s="7">
        <f t="shared" si="13"/>
        <v>1712.7399999999998</v>
      </c>
      <c r="M141" s="7">
        <f t="shared" si="14"/>
        <v>100</v>
      </c>
      <c r="N141" s="7">
        <f t="shared" si="15"/>
        <v>1712.7399999999998</v>
      </c>
      <c r="O141" s="7">
        <f t="shared" si="16"/>
        <v>0</v>
      </c>
      <c r="P141" s="7">
        <f t="shared" si="17"/>
        <v>100</v>
      </c>
    </row>
    <row r="142" spans="1:16">
      <c r="A142" s="8" t="s">
        <v>42</v>
      </c>
      <c r="B142" s="9" t="s">
        <v>43</v>
      </c>
      <c r="C142" s="10">
        <v>2500</v>
      </c>
      <c r="D142" s="10">
        <v>11500</v>
      </c>
      <c r="E142" s="10">
        <v>9787.26</v>
      </c>
      <c r="F142" s="10">
        <v>9787.26</v>
      </c>
      <c r="G142" s="10">
        <v>0</v>
      </c>
      <c r="H142" s="10">
        <v>9787.26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1712.7399999999998</v>
      </c>
      <c r="M142" s="10">
        <f t="shared" si="14"/>
        <v>100</v>
      </c>
      <c r="N142" s="10">
        <f t="shared" si="15"/>
        <v>1712.7399999999998</v>
      </c>
      <c r="O142" s="10">
        <f t="shared" si="16"/>
        <v>0</v>
      </c>
      <c r="P142" s="10">
        <f t="shared" si="17"/>
        <v>100</v>
      </c>
    </row>
    <row r="143" spans="1:16" ht="27.6">
      <c r="A143" s="5" t="s">
        <v>129</v>
      </c>
      <c r="B143" s="6" t="s">
        <v>130</v>
      </c>
      <c r="C143" s="7">
        <v>60000</v>
      </c>
      <c r="D143" s="7">
        <v>60000</v>
      </c>
      <c r="E143" s="7">
        <v>10000</v>
      </c>
      <c r="F143" s="7">
        <v>8430.43</v>
      </c>
      <c r="G143" s="7">
        <v>0</v>
      </c>
      <c r="H143" s="7">
        <v>8430.43</v>
      </c>
      <c r="I143" s="7">
        <v>0</v>
      </c>
      <c r="J143" s="7">
        <v>0</v>
      </c>
      <c r="K143" s="7">
        <f t="shared" si="12"/>
        <v>1569.5699999999997</v>
      </c>
      <c r="L143" s="7">
        <f t="shared" si="13"/>
        <v>51569.57</v>
      </c>
      <c r="M143" s="7">
        <f t="shared" si="14"/>
        <v>84.304299999999998</v>
      </c>
      <c r="N143" s="7">
        <f t="shared" si="15"/>
        <v>51569.57</v>
      </c>
      <c r="O143" s="7">
        <f t="shared" si="16"/>
        <v>1569.5699999999997</v>
      </c>
      <c r="P143" s="7">
        <f t="shared" si="17"/>
        <v>84.304299999999998</v>
      </c>
    </row>
    <row r="144" spans="1:16">
      <c r="A144" s="8" t="s">
        <v>42</v>
      </c>
      <c r="B144" s="9" t="s">
        <v>43</v>
      </c>
      <c r="C144" s="10">
        <v>60000</v>
      </c>
      <c r="D144" s="10">
        <v>60000</v>
      </c>
      <c r="E144" s="10">
        <v>10000</v>
      </c>
      <c r="F144" s="10">
        <v>8430.43</v>
      </c>
      <c r="G144" s="10">
        <v>0</v>
      </c>
      <c r="H144" s="10">
        <v>8430.43</v>
      </c>
      <c r="I144" s="10">
        <v>0</v>
      </c>
      <c r="J144" s="10">
        <v>0</v>
      </c>
      <c r="K144" s="10">
        <f t="shared" si="12"/>
        <v>1569.5699999999997</v>
      </c>
      <c r="L144" s="10">
        <f t="shared" si="13"/>
        <v>51569.57</v>
      </c>
      <c r="M144" s="10">
        <f t="shared" si="14"/>
        <v>84.304299999999998</v>
      </c>
      <c r="N144" s="10">
        <f t="shared" si="15"/>
        <v>51569.57</v>
      </c>
      <c r="O144" s="10">
        <f t="shared" si="16"/>
        <v>1569.5699999999997</v>
      </c>
      <c r="P144" s="10">
        <f t="shared" si="17"/>
        <v>84.304299999999998</v>
      </c>
    </row>
    <row r="145" spans="1:16">
      <c r="A145" s="5" t="s">
        <v>131</v>
      </c>
      <c r="B145" s="6" t="s">
        <v>132</v>
      </c>
      <c r="C145" s="7">
        <v>250000</v>
      </c>
      <c r="D145" s="7">
        <v>250000</v>
      </c>
      <c r="E145" s="7">
        <v>33000</v>
      </c>
      <c r="F145" s="7">
        <v>11008.04</v>
      </c>
      <c r="G145" s="7">
        <v>0</v>
      </c>
      <c r="H145" s="7">
        <v>11008.04</v>
      </c>
      <c r="I145" s="7">
        <v>0</v>
      </c>
      <c r="J145" s="7">
        <v>0</v>
      </c>
      <c r="K145" s="7">
        <f t="shared" si="12"/>
        <v>21991.96</v>
      </c>
      <c r="L145" s="7">
        <f t="shared" si="13"/>
        <v>238991.96</v>
      </c>
      <c r="M145" s="7">
        <f t="shared" si="14"/>
        <v>33.357696969696974</v>
      </c>
      <c r="N145" s="7">
        <f t="shared" si="15"/>
        <v>238991.96</v>
      </c>
      <c r="O145" s="7">
        <f t="shared" si="16"/>
        <v>21991.96</v>
      </c>
      <c r="P145" s="7">
        <f t="shared" si="17"/>
        <v>33.357696969696974</v>
      </c>
    </row>
    <row r="146" spans="1:16">
      <c r="A146" s="8" t="s">
        <v>42</v>
      </c>
      <c r="B146" s="9" t="s">
        <v>43</v>
      </c>
      <c r="C146" s="10">
        <v>250000</v>
      </c>
      <c r="D146" s="10">
        <v>250000</v>
      </c>
      <c r="E146" s="10">
        <v>33000</v>
      </c>
      <c r="F146" s="10">
        <v>11008.04</v>
      </c>
      <c r="G146" s="10">
        <v>0</v>
      </c>
      <c r="H146" s="10">
        <v>11008.04</v>
      </c>
      <c r="I146" s="10">
        <v>0</v>
      </c>
      <c r="J146" s="10">
        <v>0</v>
      </c>
      <c r="K146" s="10">
        <f t="shared" si="12"/>
        <v>21991.96</v>
      </c>
      <c r="L146" s="10">
        <f t="shared" si="13"/>
        <v>238991.96</v>
      </c>
      <c r="M146" s="10">
        <f t="shared" si="14"/>
        <v>33.357696969696974</v>
      </c>
      <c r="N146" s="10">
        <f t="shared" si="15"/>
        <v>238991.96</v>
      </c>
      <c r="O146" s="10">
        <f t="shared" si="16"/>
        <v>21991.96</v>
      </c>
      <c r="P146" s="10">
        <f t="shared" si="17"/>
        <v>33.357696969696974</v>
      </c>
    </row>
    <row r="147" spans="1:16">
      <c r="A147" s="5" t="s">
        <v>133</v>
      </c>
      <c r="B147" s="6" t="s">
        <v>134</v>
      </c>
      <c r="C147" s="7">
        <v>60000</v>
      </c>
      <c r="D147" s="7">
        <v>60000</v>
      </c>
      <c r="E147" s="7">
        <v>25700</v>
      </c>
      <c r="F147" s="7">
        <v>23220</v>
      </c>
      <c r="G147" s="7">
        <v>0</v>
      </c>
      <c r="H147" s="7">
        <v>23220</v>
      </c>
      <c r="I147" s="7">
        <v>0</v>
      </c>
      <c r="J147" s="7">
        <v>0</v>
      </c>
      <c r="K147" s="7">
        <f t="shared" si="12"/>
        <v>2480</v>
      </c>
      <c r="L147" s="7">
        <f t="shared" si="13"/>
        <v>36780</v>
      </c>
      <c r="M147" s="7">
        <f t="shared" si="14"/>
        <v>90.350194552529189</v>
      </c>
      <c r="N147" s="7">
        <f t="shared" si="15"/>
        <v>36780</v>
      </c>
      <c r="O147" s="7">
        <f t="shared" si="16"/>
        <v>2480</v>
      </c>
      <c r="P147" s="7">
        <f t="shared" si="17"/>
        <v>90.350194552529189</v>
      </c>
    </row>
    <row r="148" spans="1:16">
      <c r="A148" s="8" t="s">
        <v>42</v>
      </c>
      <c r="B148" s="9" t="s">
        <v>43</v>
      </c>
      <c r="C148" s="10">
        <v>60000</v>
      </c>
      <c r="D148" s="10">
        <v>60000</v>
      </c>
      <c r="E148" s="10">
        <v>25700</v>
      </c>
      <c r="F148" s="10">
        <v>23220</v>
      </c>
      <c r="G148" s="10">
        <v>0</v>
      </c>
      <c r="H148" s="10">
        <v>23220</v>
      </c>
      <c r="I148" s="10">
        <v>0</v>
      </c>
      <c r="J148" s="10">
        <v>0</v>
      </c>
      <c r="K148" s="10">
        <f t="shared" si="12"/>
        <v>2480</v>
      </c>
      <c r="L148" s="10">
        <f t="shared" si="13"/>
        <v>36780</v>
      </c>
      <c r="M148" s="10">
        <f t="shared" si="14"/>
        <v>90.350194552529189</v>
      </c>
      <c r="N148" s="10">
        <f t="shared" si="15"/>
        <v>36780</v>
      </c>
      <c r="O148" s="10">
        <f t="shared" si="16"/>
        <v>2480</v>
      </c>
      <c r="P148" s="10">
        <f t="shared" si="17"/>
        <v>90.350194552529189</v>
      </c>
    </row>
    <row r="149" spans="1:16">
      <c r="A149" s="5" t="s">
        <v>135</v>
      </c>
      <c r="B149" s="6" t="s">
        <v>136</v>
      </c>
      <c r="C149" s="7">
        <v>8276000</v>
      </c>
      <c r="D149" s="7">
        <v>8276000</v>
      </c>
      <c r="E149" s="7">
        <v>1276589.83</v>
      </c>
      <c r="F149" s="7">
        <v>1140209.4099999999</v>
      </c>
      <c r="G149" s="7">
        <v>0</v>
      </c>
      <c r="H149" s="7">
        <v>1140209.4099999999</v>
      </c>
      <c r="I149" s="7">
        <v>0</v>
      </c>
      <c r="J149" s="7">
        <v>0</v>
      </c>
      <c r="K149" s="7">
        <f t="shared" si="12"/>
        <v>136380.42000000016</v>
      </c>
      <c r="L149" s="7">
        <f t="shared" si="13"/>
        <v>7135790.5899999999</v>
      </c>
      <c r="M149" s="7">
        <f t="shared" si="14"/>
        <v>89.316817603035418</v>
      </c>
      <c r="N149" s="7">
        <f t="shared" si="15"/>
        <v>7135790.5899999999</v>
      </c>
      <c r="O149" s="7">
        <f t="shared" si="16"/>
        <v>136380.42000000016</v>
      </c>
      <c r="P149" s="7">
        <f t="shared" si="17"/>
        <v>89.316817603035418</v>
      </c>
    </row>
    <row r="150" spans="1:16">
      <c r="A150" s="8" t="s">
        <v>42</v>
      </c>
      <c r="B150" s="9" t="s">
        <v>43</v>
      </c>
      <c r="C150" s="10">
        <v>8276000</v>
      </c>
      <c r="D150" s="10">
        <v>8276000</v>
      </c>
      <c r="E150" s="10">
        <v>1276589.83</v>
      </c>
      <c r="F150" s="10">
        <v>1140209.4099999999</v>
      </c>
      <c r="G150" s="10">
        <v>0</v>
      </c>
      <c r="H150" s="10">
        <v>1140209.4099999999</v>
      </c>
      <c r="I150" s="10">
        <v>0</v>
      </c>
      <c r="J150" s="10">
        <v>0</v>
      </c>
      <c r="K150" s="10">
        <f t="shared" si="12"/>
        <v>136380.42000000016</v>
      </c>
      <c r="L150" s="10">
        <f t="shared" si="13"/>
        <v>7135790.5899999999</v>
      </c>
      <c r="M150" s="10">
        <f t="shared" si="14"/>
        <v>89.316817603035418</v>
      </c>
      <c r="N150" s="10">
        <f t="shared" si="15"/>
        <v>7135790.5899999999</v>
      </c>
      <c r="O150" s="10">
        <f t="shared" si="16"/>
        <v>136380.42000000016</v>
      </c>
      <c r="P150" s="10">
        <f t="shared" si="17"/>
        <v>89.316817603035418</v>
      </c>
    </row>
    <row r="151" spans="1:16" ht="27.6">
      <c r="A151" s="5" t="s">
        <v>137</v>
      </c>
      <c r="B151" s="6" t="s">
        <v>138</v>
      </c>
      <c r="C151" s="7">
        <v>600000</v>
      </c>
      <c r="D151" s="7">
        <v>600000</v>
      </c>
      <c r="E151" s="7">
        <v>75000</v>
      </c>
      <c r="F151" s="7">
        <v>50408.55</v>
      </c>
      <c r="G151" s="7">
        <v>0</v>
      </c>
      <c r="H151" s="7">
        <v>44352.55</v>
      </c>
      <c r="I151" s="7">
        <v>6056</v>
      </c>
      <c r="J151" s="7">
        <v>0</v>
      </c>
      <c r="K151" s="7">
        <f t="shared" si="12"/>
        <v>24591.449999999997</v>
      </c>
      <c r="L151" s="7">
        <f t="shared" si="13"/>
        <v>549591.44999999995</v>
      </c>
      <c r="M151" s="7">
        <f t="shared" si="14"/>
        <v>67.211399999999998</v>
      </c>
      <c r="N151" s="7">
        <f t="shared" si="15"/>
        <v>555647.44999999995</v>
      </c>
      <c r="O151" s="7">
        <f t="shared" si="16"/>
        <v>30647.449999999997</v>
      </c>
      <c r="P151" s="7">
        <f t="shared" si="17"/>
        <v>59.136733333333339</v>
      </c>
    </row>
    <row r="152" spans="1:16">
      <c r="A152" s="8" t="s">
        <v>42</v>
      </c>
      <c r="B152" s="9" t="s">
        <v>43</v>
      </c>
      <c r="C152" s="10">
        <v>600000</v>
      </c>
      <c r="D152" s="10">
        <v>600000</v>
      </c>
      <c r="E152" s="10">
        <v>75000</v>
      </c>
      <c r="F152" s="10">
        <v>50408.55</v>
      </c>
      <c r="G152" s="10">
        <v>0</v>
      </c>
      <c r="H152" s="10">
        <v>44352.55</v>
      </c>
      <c r="I152" s="10">
        <v>6056</v>
      </c>
      <c r="J152" s="10">
        <v>0</v>
      </c>
      <c r="K152" s="10">
        <f t="shared" si="12"/>
        <v>24591.449999999997</v>
      </c>
      <c r="L152" s="10">
        <f t="shared" si="13"/>
        <v>549591.44999999995</v>
      </c>
      <c r="M152" s="10">
        <f t="shared" si="14"/>
        <v>67.211399999999998</v>
      </c>
      <c r="N152" s="10">
        <f t="shared" si="15"/>
        <v>555647.44999999995</v>
      </c>
      <c r="O152" s="10">
        <f t="shared" si="16"/>
        <v>30647.449999999997</v>
      </c>
      <c r="P152" s="10">
        <f t="shared" si="17"/>
        <v>59.136733333333339</v>
      </c>
    </row>
    <row r="153" spans="1:16">
      <c r="A153" s="5" t="s">
        <v>139</v>
      </c>
      <c r="B153" s="6" t="s">
        <v>140</v>
      </c>
      <c r="C153" s="7">
        <v>1000000</v>
      </c>
      <c r="D153" s="7">
        <v>1000000</v>
      </c>
      <c r="E153" s="7">
        <v>133400.41</v>
      </c>
      <c r="F153" s="7">
        <v>133400.41</v>
      </c>
      <c r="G153" s="7">
        <v>0</v>
      </c>
      <c r="H153" s="7">
        <v>133400.41</v>
      </c>
      <c r="I153" s="7">
        <v>0</v>
      </c>
      <c r="J153" s="7">
        <v>0</v>
      </c>
      <c r="K153" s="7">
        <f t="shared" si="12"/>
        <v>0</v>
      </c>
      <c r="L153" s="7">
        <f t="shared" si="13"/>
        <v>866599.59</v>
      </c>
      <c r="M153" s="7">
        <f t="shared" si="14"/>
        <v>100</v>
      </c>
      <c r="N153" s="7">
        <f t="shared" si="15"/>
        <v>866599.59</v>
      </c>
      <c r="O153" s="7">
        <f t="shared" si="16"/>
        <v>0</v>
      </c>
      <c r="P153" s="7">
        <f t="shared" si="17"/>
        <v>100</v>
      </c>
    </row>
    <row r="154" spans="1:16">
      <c r="A154" s="8" t="s">
        <v>42</v>
      </c>
      <c r="B154" s="9" t="s">
        <v>43</v>
      </c>
      <c r="C154" s="10">
        <v>1000000</v>
      </c>
      <c r="D154" s="10">
        <v>1000000</v>
      </c>
      <c r="E154" s="10">
        <v>133400.41</v>
      </c>
      <c r="F154" s="10">
        <v>133400.41</v>
      </c>
      <c r="G154" s="10">
        <v>0</v>
      </c>
      <c r="H154" s="10">
        <v>133400.41</v>
      </c>
      <c r="I154" s="10">
        <v>0</v>
      </c>
      <c r="J154" s="10">
        <v>0</v>
      </c>
      <c r="K154" s="10">
        <f t="shared" si="12"/>
        <v>0</v>
      </c>
      <c r="L154" s="10">
        <f t="shared" si="13"/>
        <v>866599.59</v>
      </c>
      <c r="M154" s="10">
        <f t="shared" si="14"/>
        <v>100</v>
      </c>
      <c r="N154" s="10">
        <f t="shared" si="15"/>
        <v>866599.59</v>
      </c>
      <c r="O154" s="10">
        <f t="shared" si="16"/>
        <v>0</v>
      </c>
      <c r="P154" s="10">
        <f t="shared" si="17"/>
        <v>100</v>
      </c>
    </row>
    <row r="155" spans="1:16">
      <c r="A155" s="5" t="s">
        <v>141</v>
      </c>
      <c r="B155" s="6" t="s">
        <v>142</v>
      </c>
      <c r="C155" s="7">
        <v>160000</v>
      </c>
      <c r="D155" s="7">
        <v>160000</v>
      </c>
      <c r="E155" s="7">
        <v>16009.76</v>
      </c>
      <c r="F155" s="7">
        <v>16009.76</v>
      </c>
      <c r="G155" s="7">
        <v>0</v>
      </c>
      <c r="H155" s="7">
        <v>16009.76</v>
      </c>
      <c r="I155" s="7">
        <v>0</v>
      </c>
      <c r="J155" s="7">
        <v>0</v>
      </c>
      <c r="K155" s="7">
        <f t="shared" si="12"/>
        <v>0</v>
      </c>
      <c r="L155" s="7">
        <f t="shared" si="13"/>
        <v>143990.24</v>
      </c>
      <c r="M155" s="7">
        <f t="shared" si="14"/>
        <v>100</v>
      </c>
      <c r="N155" s="7">
        <f t="shared" si="15"/>
        <v>143990.24</v>
      </c>
      <c r="O155" s="7">
        <f t="shared" si="16"/>
        <v>0</v>
      </c>
      <c r="P155" s="7">
        <f t="shared" si="17"/>
        <v>100</v>
      </c>
    </row>
    <row r="156" spans="1:16">
      <c r="A156" s="8" t="s">
        <v>42</v>
      </c>
      <c r="B156" s="9" t="s">
        <v>43</v>
      </c>
      <c r="C156" s="10">
        <v>160000</v>
      </c>
      <c r="D156" s="10">
        <v>160000</v>
      </c>
      <c r="E156" s="10">
        <v>16009.76</v>
      </c>
      <c r="F156" s="10">
        <v>16009.76</v>
      </c>
      <c r="G156" s="10">
        <v>0</v>
      </c>
      <c r="H156" s="10">
        <v>16009.76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143990.24</v>
      </c>
      <c r="M156" s="10">
        <f t="shared" si="14"/>
        <v>100</v>
      </c>
      <c r="N156" s="10">
        <f t="shared" si="15"/>
        <v>143990.24</v>
      </c>
      <c r="O156" s="10">
        <f t="shared" si="16"/>
        <v>0</v>
      </c>
      <c r="P156" s="10">
        <f t="shared" si="17"/>
        <v>100</v>
      </c>
    </row>
    <row r="157" spans="1:16" ht="27.6">
      <c r="A157" s="5" t="s">
        <v>143</v>
      </c>
      <c r="B157" s="6" t="s">
        <v>144</v>
      </c>
      <c r="C157" s="7">
        <v>4400000</v>
      </c>
      <c r="D157" s="7">
        <v>4400000</v>
      </c>
      <c r="E157" s="7">
        <v>520000</v>
      </c>
      <c r="F157" s="7">
        <v>453710.01</v>
      </c>
      <c r="G157" s="7">
        <v>0</v>
      </c>
      <c r="H157" s="7">
        <v>453710.01</v>
      </c>
      <c r="I157" s="7">
        <v>0</v>
      </c>
      <c r="J157" s="7">
        <v>0</v>
      </c>
      <c r="K157" s="7">
        <f t="shared" si="12"/>
        <v>66289.989999999991</v>
      </c>
      <c r="L157" s="7">
        <f t="shared" si="13"/>
        <v>3946289.99</v>
      </c>
      <c r="M157" s="7">
        <f t="shared" si="14"/>
        <v>87.251925</v>
      </c>
      <c r="N157" s="7">
        <f t="shared" si="15"/>
        <v>3946289.99</v>
      </c>
      <c r="O157" s="7">
        <f t="shared" si="16"/>
        <v>66289.989999999991</v>
      </c>
      <c r="P157" s="7">
        <f t="shared" si="17"/>
        <v>87.251925</v>
      </c>
    </row>
    <row r="158" spans="1:16">
      <c r="A158" s="8" t="s">
        <v>42</v>
      </c>
      <c r="B158" s="9" t="s">
        <v>43</v>
      </c>
      <c r="C158" s="10">
        <v>4400000</v>
      </c>
      <c r="D158" s="10">
        <v>4400000</v>
      </c>
      <c r="E158" s="10">
        <v>520000</v>
      </c>
      <c r="F158" s="10">
        <v>453710.01</v>
      </c>
      <c r="G158" s="10">
        <v>0</v>
      </c>
      <c r="H158" s="10">
        <v>453710.01</v>
      </c>
      <c r="I158" s="10">
        <v>0</v>
      </c>
      <c r="J158" s="10">
        <v>0</v>
      </c>
      <c r="K158" s="10">
        <f t="shared" si="12"/>
        <v>66289.989999999991</v>
      </c>
      <c r="L158" s="10">
        <f t="shared" si="13"/>
        <v>3946289.99</v>
      </c>
      <c r="M158" s="10">
        <f t="shared" si="14"/>
        <v>87.251925</v>
      </c>
      <c r="N158" s="10">
        <f t="shared" si="15"/>
        <v>3946289.99</v>
      </c>
      <c r="O158" s="10">
        <f t="shared" si="16"/>
        <v>66289.989999999991</v>
      </c>
      <c r="P158" s="10">
        <f t="shared" si="17"/>
        <v>87.251925</v>
      </c>
    </row>
    <row r="159" spans="1:16" ht="27.6">
      <c r="A159" s="5" t="s">
        <v>145</v>
      </c>
      <c r="B159" s="6" t="s">
        <v>146</v>
      </c>
      <c r="C159" s="7">
        <v>40600</v>
      </c>
      <c r="D159" s="7">
        <v>40600</v>
      </c>
      <c r="E159" s="7">
        <v>5300</v>
      </c>
      <c r="F159" s="7">
        <v>5300</v>
      </c>
      <c r="G159" s="7">
        <v>0</v>
      </c>
      <c r="H159" s="7">
        <v>5300</v>
      </c>
      <c r="I159" s="7">
        <v>0</v>
      </c>
      <c r="J159" s="7">
        <v>0</v>
      </c>
      <c r="K159" s="7">
        <f t="shared" si="12"/>
        <v>0</v>
      </c>
      <c r="L159" s="7">
        <f t="shared" si="13"/>
        <v>35300</v>
      </c>
      <c r="M159" s="7">
        <f t="shared" si="14"/>
        <v>100</v>
      </c>
      <c r="N159" s="7">
        <f t="shared" si="15"/>
        <v>35300</v>
      </c>
      <c r="O159" s="7">
        <f t="shared" si="16"/>
        <v>0</v>
      </c>
      <c r="P159" s="7">
        <f t="shared" si="17"/>
        <v>100</v>
      </c>
    </row>
    <row r="160" spans="1:16">
      <c r="A160" s="8" t="s">
        <v>42</v>
      </c>
      <c r="B160" s="9" t="s">
        <v>43</v>
      </c>
      <c r="C160" s="10">
        <v>40600</v>
      </c>
      <c r="D160" s="10">
        <v>40600</v>
      </c>
      <c r="E160" s="10">
        <v>5300</v>
      </c>
      <c r="F160" s="10">
        <v>5300</v>
      </c>
      <c r="G160" s="10">
        <v>0</v>
      </c>
      <c r="H160" s="10">
        <v>5300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35300</v>
      </c>
      <c r="M160" s="10">
        <f t="shared" si="14"/>
        <v>100</v>
      </c>
      <c r="N160" s="10">
        <f t="shared" si="15"/>
        <v>35300</v>
      </c>
      <c r="O160" s="10">
        <f t="shared" si="16"/>
        <v>0</v>
      </c>
      <c r="P160" s="10">
        <f t="shared" si="17"/>
        <v>100</v>
      </c>
    </row>
    <row r="161" spans="1:16" ht="27.6">
      <c r="A161" s="5" t="s">
        <v>147</v>
      </c>
      <c r="B161" s="6" t="s">
        <v>148</v>
      </c>
      <c r="C161" s="7">
        <v>3000000</v>
      </c>
      <c r="D161" s="7">
        <v>3000000</v>
      </c>
      <c r="E161" s="7">
        <v>557380</v>
      </c>
      <c r="F161" s="7">
        <v>492269.62</v>
      </c>
      <c r="G161" s="7">
        <v>0</v>
      </c>
      <c r="H161" s="7">
        <v>492269.62</v>
      </c>
      <c r="I161" s="7">
        <v>0</v>
      </c>
      <c r="J161" s="7">
        <v>0</v>
      </c>
      <c r="K161" s="7">
        <f t="shared" si="12"/>
        <v>65110.380000000005</v>
      </c>
      <c r="L161" s="7">
        <f t="shared" si="13"/>
        <v>2507730.38</v>
      </c>
      <c r="M161" s="7">
        <f t="shared" si="14"/>
        <v>88.318493666798233</v>
      </c>
      <c r="N161" s="7">
        <f t="shared" si="15"/>
        <v>2507730.38</v>
      </c>
      <c r="O161" s="7">
        <f t="shared" si="16"/>
        <v>65110.380000000005</v>
      </c>
      <c r="P161" s="7">
        <f t="shared" si="17"/>
        <v>88.318493666798233</v>
      </c>
    </row>
    <row r="162" spans="1:16">
      <c r="A162" s="8" t="s">
        <v>38</v>
      </c>
      <c r="B162" s="9" t="s">
        <v>39</v>
      </c>
      <c r="C162" s="10">
        <v>2000</v>
      </c>
      <c r="D162" s="10">
        <v>2000</v>
      </c>
      <c r="E162" s="10">
        <v>380</v>
      </c>
      <c r="F162" s="10">
        <v>262.95</v>
      </c>
      <c r="G162" s="10">
        <v>0</v>
      </c>
      <c r="H162" s="10">
        <v>262.95</v>
      </c>
      <c r="I162" s="10">
        <v>0</v>
      </c>
      <c r="J162" s="10">
        <v>0</v>
      </c>
      <c r="K162" s="10">
        <f t="shared" si="12"/>
        <v>117.05000000000001</v>
      </c>
      <c r="L162" s="10">
        <f t="shared" si="13"/>
        <v>1737.05</v>
      </c>
      <c r="M162" s="10">
        <f t="shared" si="14"/>
        <v>69.19736842105263</v>
      </c>
      <c r="N162" s="10">
        <f t="shared" si="15"/>
        <v>1737.05</v>
      </c>
      <c r="O162" s="10">
        <f t="shared" si="16"/>
        <v>117.05000000000001</v>
      </c>
      <c r="P162" s="10">
        <f t="shared" si="17"/>
        <v>69.19736842105263</v>
      </c>
    </row>
    <row r="163" spans="1:16">
      <c r="A163" s="8" t="s">
        <v>42</v>
      </c>
      <c r="B163" s="9" t="s">
        <v>43</v>
      </c>
      <c r="C163" s="10">
        <v>2998000</v>
      </c>
      <c r="D163" s="10">
        <v>2998000</v>
      </c>
      <c r="E163" s="10">
        <v>557000</v>
      </c>
      <c r="F163" s="10">
        <v>492006.67</v>
      </c>
      <c r="G163" s="10">
        <v>0</v>
      </c>
      <c r="H163" s="10">
        <v>492006.67</v>
      </c>
      <c r="I163" s="10">
        <v>0</v>
      </c>
      <c r="J163" s="10">
        <v>0</v>
      </c>
      <c r="K163" s="10">
        <f t="shared" si="12"/>
        <v>64993.330000000016</v>
      </c>
      <c r="L163" s="10">
        <f t="shared" si="13"/>
        <v>2505993.33</v>
      </c>
      <c r="M163" s="10">
        <f t="shared" si="14"/>
        <v>88.331538599640936</v>
      </c>
      <c r="N163" s="10">
        <f t="shared" si="15"/>
        <v>2505993.33</v>
      </c>
      <c r="O163" s="10">
        <f t="shared" si="16"/>
        <v>64993.330000000016</v>
      </c>
      <c r="P163" s="10">
        <f t="shared" si="17"/>
        <v>88.331538599640936</v>
      </c>
    </row>
    <row r="164" spans="1:16" ht="27.6">
      <c r="A164" s="5" t="s">
        <v>149</v>
      </c>
      <c r="B164" s="6" t="s">
        <v>150</v>
      </c>
      <c r="C164" s="7">
        <v>456000</v>
      </c>
      <c r="D164" s="7">
        <v>456000</v>
      </c>
      <c r="E164" s="7">
        <v>51280</v>
      </c>
      <c r="F164" s="7">
        <v>49869.43</v>
      </c>
      <c r="G164" s="7">
        <v>0</v>
      </c>
      <c r="H164" s="7">
        <v>49869.43</v>
      </c>
      <c r="I164" s="7">
        <v>0</v>
      </c>
      <c r="J164" s="7">
        <v>0</v>
      </c>
      <c r="K164" s="7">
        <f t="shared" si="12"/>
        <v>1410.5699999999997</v>
      </c>
      <c r="L164" s="7">
        <f t="shared" si="13"/>
        <v>406130.57</v>
      </c>
      <c r="M164" s="7">
        <f t="shared" si="14"/>
        <v>97.249278471138851</v>
      </c>
      <c r="N164" s="7">
        <f t="shared" si="15"/>
        <v>406130.57</v>
      </c>
      <c r="O164" s="7">
        <f t="shared" si="16"/>
        <v>1410.5699999999997</v>
      </c>
      <c r="P164" s="7">
        <f t="shared" si="17"/>
        <v>97.249278471138851</v>
      </c>
    </row>
    <row r="165" spans="1:16">
      <c r="A165" s="8" t="s">
        <v>42</v>
      </c>
      <c r="B165" s="9" t="s">
        <v>43</v>
      </c>
      <c r="C165" s="10">
        <v>456000</v>
      </c>
      <c r="D165" s="10">
        <v>456000</v>
      </c>
      <c r="E165" s="10">
        <v>51280</v>
      </c>
      <c r="F165" s="10">
        <v>49869.43</v>
      </c>
      <c r="G165" s="10">
        <v>0</v>
      </c>
      <c r="H165" s="10">
        <v>49869.43</v>
      </c>
      <c r="I165" s="10">
        <v>0</v>
      </c>
      <c r="J165" s="10">
        <v>0</v>
      </c>
      <c r="K165" s="10">
        <f t="shared" si="12"/>
        <v>1410.5699999999997</v>
      </c>
      <c r="L165" s="10">
        <f t="shared" si="13"/>
        <v>406130.57</v>
      </c>
      <c r="M165" s="10">
        <f t="shared" si="14"/>
        <v>97.249278471138851</v>
      </c>
      <c r="N165" s="10">
        <f t="shared" si="15"/>
        <v>406130.57</v>
      </c>
      <c r="O165" s="10">
        <f t="shared" si="16"/>
        <v>1410.5699999999997</v>
      </c>
      <c r="P165" s="10">
        <f t="shared" si="17"/>
        <v>97.249278471138851</v>
      </c>
    </row>
    <row r="166" spans="1:16" ht="41.4">
      <c r="A166" s="5" t="s">
        <v>151</v>
      </c>
      <c r="B166" s="6" t="s">
        <v>152</v>
      </c>
      <c r="C166" s="7">
        <v>608100</v>
      </c>
      <c r="D166" s="7">
        <v>608100</v>
      </c>
      <c r="E166" s="7">
        <v>105290</v>
      </c>
      <c r="F166" s="7">
        <v>80949</v>
      </c>
      <c r="G166" s="7">
        <v>0</v>
      </c>
      <c r="H166" s="7">
        <v>80949</v>
      </c>
      <c r="I166" s="7">
        <v>0</v>
      </c>
      <c r="J166" s="7">
        <v>0</v>
      </c>
      <c r="K166" s="7">
        <f t="shared" si="12"/>
        <v>24341</v>
      </c>
      <c r="L166" s="7">
        <f t="shared" si="13"/>
        <v>527151</v>
      </c>
      <c r="M166" s="7">
        <f t="shared" si="14"/>
        <v>76.88194510399849</v>
      </c>
      <c r="N166" s="7">
        <f t="shared" si="15"/>
        <v>527151</v>
      </c>
      <c r="O166" s="7">
        <f t="shared" si="16"/>
        <v>24341</v>
      </c>
      <c r="P166" s="7">
        <f t="shared" si="17"/>
        <v>76.88194510399849</v>
      </c>
    </row>
    <row r="167" spans="1:16">
      <c r="A167" s="8" t="s">
        <v>38</v>
      </c>
      <c r="B167" s="9" t="s">
        <v>39</v>
      </c>
      <c r="C167" s="10">
        <v>700</v>
      </c>
      <c r="D167" s="10">
        <v>700</v>
      </c>
      <c r="E167" s="10">
        <v>110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110</v>
      </c>
      <c r="L167" s="10">
        <f t="shared" si="13"/>
        <v>700</v>
      </c>
      <c r="M167" s="10">
        <f t="shared" si="14"/>
        <v>0</v>
      </c>
      <c r="N167" s="10">
        <f t="shared" si="15"/>
        <v>700</v>
      </c>
      <c r="O167" s="10">
        <f t="shared" si="16"/>
        <v>110</v>
      </c>
      <c r="P167" s="10">
        <f t="shared" si="17"/>
        <v>0</v>
      </c>
    </row>
    <row r="168" spans="1:16">
      <c r="A168" s="8" t="s">
        <v>42</v>
      </c>
      <c r="B168" s="9" t="s">
        <v>43</v>
      </c>
      <c r="C168" s="10">
        <v>607400</v>
      </c>
      <c r="D168" s="10">
        <v>607400</v>
      </c>
      <c r="E168" s="10">
        <v>105180</v>
      </c>
      <c r="F168" s="10">
        <v>80949</v>
      </c>
      <c r="G168" s="10">
        <v>0</v>
      </c>
      <c r="H168" s="10">
        <v>80949</v>
      </c>
      <c r="I168" s="10">
        <v>0</v>
      </c>
      <c r="J168" s="10">
        <v>0</v>
      </c>
      <c r="K168" s="10">
        <f t="shared" si="12"/>
        <v>24231</v>
      </c>
      <c r="L168" s="10">
        <f t="shared" si="13"/>
        <v>526451</v>
      </c>
      <c r="M168" s="10">
        <f t="shared" si="14"/>
        <v>76.962350256702791</v>
      </c>
      <c r="N168" s="10">
        <f t="shared" si="15"/>
        <v>526451</v>
      </c>
      <c r="O168" s="10">
        <f t="shared" si="16"/>
        <v>24231</v>
      </c>
      <c r="P168" s="10">
        <f t="shared" si="17"/>
        <v>76.962350256702791</v>
      </c>
    </row>
    <row r="169" spans="1:16" ht="41.4">
      <c r="A169" s="5" t="s">
        <v>153</v>
      </c>
      <c r="B169" s="6" t="s">
        <v>154</v>
      </c>
      <c r="C169" s="7">
        <v>89900</v>
      </c>
      <c r="D169" s="7">
        <v>89900</v>
      </c>
      <c r="E169" s="7">
        <v>6350</v>
      </c>
      <c r="F169" s="7">
        <v>5012.7700000000004</v>
      </c>
      <c r="G169" s="7">
        <v>0</v>
      </c>
      <c r="H169" s="7">
        <v>5012.7700000000004</v>
      </c>
      <c r="I169" s="7">
        <v>0</v>
      </c>
      <c r="J169" s="7">
        <v>0</v>
      </c>
      <c r="K169" s="7">
        <f t="shared" si="12"/>
        <v>1337.2299999999996</v>
      </c>
      <c r="L169" s="7">
        <f t="shared" si="13"/>
        <v>84887.23</v>
      </c>
      <c r="M169" s="7">
        <f t="shared" si="14"/>
        <v>78.941259842519699</v>
      </c>
      <c r="N169" s="7">
        <f t="shared" si="15"/>
        <v>84887.23</v>
      </c>
      <c r="O169" s="7">
        <f t="shared" si="16"/>
        <v>1337.2299999999996</v>
      </c>
      <c r="P169" s="7">
        <f t="shared" si="17"/>
        <v>78.941259842519699</v>
      </c>
    </row>
    <row r="170" spans="1:16">
      <c r="A170" s="8" t="s">
        <v>38</v>
      </c>
      <c r="B170" s="9" t="s">
        <v>39</v>
      </c>
      <c r="C170" s="10">
        <v>400</v>
      </c>
      <c r="D170" s="10">
        <v>400</v>
      </c>
      <c r="E170" s="10">
        <v>50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50</v>
      </c>
      <c r="L170" s="10">
        <f t="shared" si="13"/>
        <v>400</v>
      </c>
      <c r="M170" s="10">
        <f t="shared" si="14"/>
        <v>0</v>
      </c>
      <c r="N170" s="10">
        <f t="shared" si="15"/>
        <v>400</v>
      </c>
      <c r="O170" s="10">
        <f t="shared" si="16"/>
        <v>50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89500</v>
      </c>
      <c r="D171" s="10">
        <v>89500</v>
      </c>
      <c r="E171" s="10">
        <v>6300</v>
      </c>
      <c r="F171" s="10">
        <v>5012.7700000000004</v>
      </c>
      <c r="G171" s="10">
        <v>0</v>
      </c>
      <c r="H171" s="10">
        <v>5012.7700000000004</v>
      </c>
      <c r="I171" s="10">
        <v>0</v>
      </c>
      <c r="J171" s="10">
        <v>0</v>
      </c>
      <c r="K171" s="10">
        <f t="shared" si="12"/>
        <v>1287.2299999999996</v>
      </c>
      <c r="L171" s="10">
        <f t="shared" si="13"/>
        <v>84487.23</v>
      </c>
      <c r="M171" s="10">
        <f t="shared" si="14"/>
        <v>79.567777777777778</v>
      </c>
      <c r="N171" s="10">
        <f t="shared" si="15"/>
        <v>84487.23</v>
      </c>
      <c r="O171" s="10">
        <f t="shared" si="16"/>
        <v>1287.2299999999996</v>
      </c>
      <c r="P171" s="10">
        <f t="shared" si="17"/>
        <v>79.567777777777778</v>
      </c>
    </row>
    <row r="172" spans="1:16" ht="27.6">
      <c r="A172" s="5" t="s">
        <v>155</v>
      </c>
      <c r="B172" s="6" t="s">
        <v>156</v>
      </c>
      <c r="C172" s="7">
        <v>8200</v>
      </c>
      <c r="D172" s="7">
        <v>8200</v>
      </c>
      <c r="E172" s="7">
        <v>400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400</v>
      </c>
      <c r="L172" s="7">
        <f t="shared" si="13"/>
        <v>8200</v>
      </c>
      <c r="M172" s="7">
        <f t="shared" si="14"/>
        <v>0</v>
      </c>
      <c r="N172" s="7">
        <f t="shared" si="15"/>
        <v>8200</v>
      </c>
      <c r="O172" s="7">
        <f t="shared" si="16"/>
        <v>400</v>
      </c>
      <c r="P172" s="7">
        <f t="shared" si="17"/>
        <v>0</v>
      </c>
    </row>
    <row r="173" spans="1:16">
      <c r="A173" s="8" t="s">
        <v>42</v>
      </c>
      <c r="B173" s="9" t="s">
        <v>43</v>
      </c>
      <c r="C173" s="10">
        <v>8200</v>
      </c>
      <c r="D173" s="10">
        <v>8200</v>
      </c>
      <c r="E173" s="10">
        <v>400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400</v>
      </c>
      <c r="L173" s="10">
        <f t="shared" si="13"/>
        <v>8200</v>
      </c>
      <c r="M173" s="10">
        <f t="shared" si="14"/>
        <v>0</v>
      </c>
      <c r="N173" s="10">
        <f t="shared" si="15"/>
        <v>8200</v>
      </c>
      <c r="O173" s="10">
        <f t="shared" si="16"/>
        <v>400</v>
      </c>
      <c r="P173" s="10">
        <f t="shared" si="17"/>
        <v>0</v>
      </c>
    </row>
    <row r="174" spans="1:16" ht="55.2">
      <c r="A174" s="5" t="s">
        <v>157</v>
      </c>
      <c r="B174" s="6" t="s">
        <v>158</v>
      </c>
      <c r="C174" s="7">
        <v>12300</v>
      </c>
      <c r="D174" s="7">
        <v>12300</v>
      </c>
      <c r="E174" s="7">
        <v>2570</v>
      </c>
      <c r="F174" s="7">
        <v>2547.39</v>
      </c>
      <c r="G174" s="7">
        <v>0</v>
      </c>
      <c r="H174" s="7">
        <v>2547.39</v>
      </c>
      <c r="I174" s="7">
        <v>0</v>
      </c>
      <c r="J174" s="7">
        <v>0</v>
      </c>
      <c r="K174" s="7">
        <f t="shared" si="12"/>
        <v>22.610000000000127</v>
      </c>
      <c r="L174" s="7">
        <f t="shared" si="13"/>
        <v>9752.61</v>
      </c>
      <c r="M174" s="7">
        <f t="shared" si="14"/>
        <v>99.120233463035007</v>
      </c>
      <c r="N174" s="7">
        <f t="shared" si="15"/>
        <v>9752.61</v>
      </c>
      <c r="O174" s="7">
        <f t="shared" si="16"/>
        <v>22.610000000000127</v>
      </c>
      <c r="P174" s="7">
        <f t="shared" si="17"/>
        <v>99.120233463035007</v>
      </c>
    </row>
    <row r="175" spans="1:16">
      <c r="A175" s="8" t="s">
        <v>38</v>
      </c>
      <c r="B175" s="9" t="s">
        <v>39</v>
      </c>
      <c r="C175" s="10">
        <v>300</v>
      </c>
      <c r="D175" s="10">
        <v>300</v>
      </c>
      <c r="E175" s="10">
        <v>80</v>
      </c>
      <c r="F175" s="10">
        <v>57.39</v>
      </c>
      <c r="G175" s="10">
        <v>0</v>
      </c>
      <c r="H175" s="10">
        <v>57.39</v>
      </c>
      <c r="I175" s="10">
        <v>0</v>
      </c>
      <c r="J175" s="10">
        <v>0</v>
      </c>
      <c r="K175" s="10">
        <f t="shared" si="12"/>
        <v>22.61</v>
      </c>
      <c r="L175" s="10">
        <f t="shared" si="13"/>
        <v>242.61</v>
      </c>
      <c r="M175" s="10">
        <f t="shared" si="14"/>
        <v>71.737499999999997</v>
      </c>
      <c r="N175" s="10">
        <f t="shared" si="15"/>
        <v>242.61</v>
      </c>
      <c r="O175" s="10">
        <f t="shared" si="16"/>
        <v>22.61</v>
      </c>
      <c r="P175" s="10">
        <f t="shared" si="17"/>
        <v>71.737499999999997</v>
      </c>
    </row>
    <row r="176" spans="1:16">
      <c r="A176" s="8" t="s">
        <v>42</v>
      </c>
      <c r="B176" s="9" t="s">
        <v>43</v>
      </c>
      <c r="C176" s="10">
        <v>12000</v>
      </c>
      <c r="D176" s="10">
        <v>12000</v>
      </c>
      <c r="E176" s="10">
        <v>2490</v>
      </c>
      <c r="F176" s="10">
        <v>2490</v>
      </c>
      <c r="G176" s="10">
        <v>0</v>
      </c>
      <c r="H176" s="10">
        <v>2490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9510</v>
      </c>
      <c r="M176" s="10">
        <f t="shared" si="14"/>
        <v>100</v>
      </c>
      <c r="N176" s="10">
        <f t="shared" si="15"/>
        <v>9510</v>
      </c>
      <c r="O176" s="10">
        <f t="shared" si="16"/>
        <v>0</v>
      </c>
      <c r="P176" s="10">
        <f t="shared" si="17"/>
        <v>100</v>
      </c>
    </row>
    <row r="177" spans="1:16" ht="55.2">
      <c r="A177" s="5" t="s">
        <v>159</v>
      </c>
      <c r="B177" s="6" t="s">
        <v>160</v>
      </c>
      <c r="C177" s="7">
        <v>112000</v>
      </c>
      <c r="D177" s="7">
        <v>102000</v>
      </c>
      <c r="E177" s="7">
        <v>21000</v>
      </c>
      <c r="F177" s="7">
        <v>20242.66</v>
      </c>
      <c r="G177" s="7">
        <v>0</v>
      </c>
      <c r="H177" s="7">
        <v>20242.66</v>
      </c>
      <c r="I177" s="7">
        <v>0</v>
      </c>
      <c r="J177" s="7">
        <v>0</v>
      </c>
      <c r="K177" s="7">
        <f t="shared" si="12"/>
        <v>757.34000000000015</v>
      </c>
      <c r="L177" s="7">
        <f t="shared" si="13"/>
        <v>81757.34</v>
      </c>
      <c r="M177" s="7">
        <f t="shared" si="14"/>
        <v>96.393619047619055</v>
      </c>
      <c r="N177" s="7">
        <f t="shared" si="15"/>
        <v>81757.34</v>
      </c>
      <c r="O177" s="7">
        <f t="shared" si="16"/>
        <v>757.34000000000015</v>
      </c>
      <c r="P177" s="7">
        <f t="shared" si="17"/>
        <v>96.393619047619055</v>
      </c>
    </row>
    <row r="178" spans="1:16">
      <c r="A178" s="8" t="s">
        <v>42</v>
      </c>
      <c r="B178" s="9" t="s">
        <v>43</v>
      </c>
      <c r="C178" s="10">
        <v>112000</v>
      </c>
      <c r="D178" s="10">
        <v>102000</v>
      </c>
      <c r="E178" s="10">
        <v>21000</v>
      </c>
      <c r="F178" s="10">
        <v>20242.66</v>
      </c>
      <c r="G178" s="10">
        <v>0</v>
      </c>
      <c r="H178" s="10">
        <v>20242.66</v>
      </c>
      <c r="I178" s="10">
        <v>0</v>
      </c>
      <c r="J178" s="10">
        <v>0</v>
      </c>
      <c r="K178" s="10">
        <f t="shared" si="12"/>
        <v>757.34000000000015</v>
      </c>
      <c r="L178" s="10">
        <f t="shared" si="13"/>
        <v>81757.34</v>
      </c>
      <c r="M178" s="10">
        <f t="shared" si="14"/>
        <v>96.393619047619055</v>
      </c>
      <c r="N178" s="10">
        <f t="shared" si="15"/>
        <v>81757.34</v>
      </c>
      <c r="O178" s="10">
        <f t="shared" si="16"/>
        <v>757.34000000000015</v>
      </c>
      <c r="P178" s="10">
        <f t="shared" si="17"/>
        <v>96.393619047619055</v>
      </c>
    </row>
    <row r="179" spans="1:16" ht="41.4">
      <c r="A179" s="5" t="s">
        <v>161</v>
      </c>
      <c r="B179" s="6" t="s">
        <v>162</v>
      </c>
      <c r="C179" s="7">
        <v>15000</v>
      </c>
      <c r="D179" s="7">
        <v>15000</v>
      </c>
      <c r="E179" s="7">
        <v>15000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15000</v>
      </c>
      <c r="L179" s="7">
        <f t="shared" si="13"/>
        <v>15000</v>
      </c>
      <c r="M179" s="7">
        <f t="shared" si="14"/>
        <v>0</v>
      </c>
      <c r="N179" s="7">
        <f t="shared" si="15"/>
        <v>15000</v>
      </c>
      <c r="O179" s="7">
        <f t="shared" si="16"/>
        <v>15000</v>
      </c>
      <c r="P179" s="7">
        <f t="shared" si="17"/>
        <v>0</v>
      </c>
    </row>
    <row r="180" spans="1:16">
      <c r="A180" s="8" t="s">
        <v>42</v>
      </c>
      <c r="B180" s="9" t="s">
        <v>43</v>
      </c>
      <c r="C180" s="10">
        <v>15000</v>
      </c>
      <c r="D180" s="10">
        <v>15000</v>
      </c>
      <c r="E180" s="10">
        <v>15000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15000</v>
      </c>
      <c r="L180" s="10">
        <f t="shared" si="13"/>
        <v>15000</v>
      </c>
      <c r="M180" s="10">
        <f t="shared" si="14"/>
        <v>0</v>
      </c>
      <c r="N180" s="10">
        <f t="shared" si="15"/>
        <v>15000</v>
      </c>
      <c r="O180" s="10">
        <f t="shared" si="16"/>
        <v>15000</v>
      </c>
      <c r="P180" s="10">
        <f t="shared" si="17"/>
        <v>0</v>
      </c>
    </row>
    <row r="181" spans="1:16" ht="69">
      <c r="A181" s="5" t="s">
        <v>163</v>
      </c>
      <c r="B181" s="6" t="s">
        <v>164</v>
      </c>
      <c r="C181" s="7">
        <v>0</v>
      </c>
      <c r="D181" s="7">
        <v>165300</v>
      </c>
      <c r="E181" s="7">
        <v>37600</v>
      </c>
      <c r="F181" s="7">
        <v>33574</v>
      </c>
      <c r="G181" s="7">
        <v>0</v>
      </c>
      <c r="H181" s="7">
        <v>33574</v>
      </c>
      <c r="I181" s="7">
        <v>0</v>
      </c>
      <c r="J181" s="7">
        <v>0</v>
      </c>
      <c r="K181" s="7">
        <f t="shared" si="12"/>
        <v>4026</v>
      </c>
      <c r="L181" s="7">
        <f t="shared" si="13"/>
        <v>131726</v>
      </c>
      <c r="M181" s="7">
        <f t="shared" si="14"/>
        <v>89.292553191489361</v>
      </c>
      <c r="N181" s="7">
        <f t="shared" si="15"/>
        <v>131726</v>
      </c>
      <c r="O181" s="7">
        <f t="shared" si="16"/>
        <v>4026</v>
      </c>
      <c r="P181" s="7">
        <f t="shared" si="17"/>
        <v>89.292553191489361</v>
      </c>
    </row>
    <row r="182" spans="1:16">
      <c r="A182" s="8" t="s">
        <v>42</v>
      </c>
      <c r="B182" s="9" t="s">
        <v>43</v>
      </c>
      <c r="C182" s="10">
        <v>0</v>
      </c>
      <c r="D182" s="10">
        <v>165300</v>
      </c>
      <c r="E182" s="10">
        <v>37600</v>
      </c>
      <c r="F182" s="10">
        <v>33574</v>
      </c>
      <c r="G182" s="10">
        <v>0</v>
      </c>
      <c r="H182" s="10">
        <v>33574</v>
      </c>
      <c r="I182" s="10">
        <v>0</v>
      </c>
      <c r="J182" s="10">
        <v>0</v>
      </c>
      <c r="K182" s="10">
        <f t="shared" si="12"/>
        <v>4026</v>
      </c>
      <c r="L182" s="10">
        <f t="shared" si="13"/>
        <v>131726</v>
      </c>
      <c r="M182" s="10">
        <f t="shared" si="14"/>
        <v>89.292553191489361</v>
      </c>
      <c r="N182" s="10">
        <f t="shared" si="15"/>
        <v>131726</v>
      </c>
      <c r="O182" s="10">
        <f t="shared" si="16"/>
        <v>4026</v>
      </c>
      <c r="P182" s="10">
        <f t="shared" si="17"/>
        <v>89.292553191489361</v>
      </c>
    </row>
    <row r="183" spans="1:16" ht="27.6">
      <c r="A183" s="5" t="s">
        <v>165</v>
      </c>
      <c r="B183" s="6" t="s">
        <v>51</v>
      </c>
      <c r="C183" s="7">
        <v>394700</v>
      </c>
      <c r="D183" s="7">
        <v>404700</v>
      </c>
      <c r="E183" s="7">
        <v>146500</v>
      </c>
      <c r="F183" s="7">
        <v>80717.7</v>
      </c>
      <c r="G183" s="7">
        <v>0</v>
      </c>
      <c r="H183" s="7">
        <v>80682.25</v>
      </c>
      <c r="I183" s="7">
        <v>35.450000000000003</v>
      </c>
      <c r="J183" s="7">
        <v>6035.45</v>
      </c>
      <c r="K183" s="7">
        <f t="shared" si="12"/>
        <v>65782.3</v>
      </c>
      <c r="L183" s="7">
        <f t="shared" si="13"/>
        <v>323982.3</v>
      </c>
      <c r="M183" s="7">
        <f t="shared" si="14"/>
        <v>55.097406143344706</v>
      </c>
      <c r="N183" s="7">
        <f t="shared" si="15"/>
        <v>324017.75</v>
      </c>
      <c r="O183" s="7">
        <f t="shared" si="16"/>
        <v>65817.75</v>
      </c>
      <c r="P183" s="7">
        <f t="shared" si="17"/>
        <v>55.073208191126277</v>
      </c>
    </row>
    <row r="184" spans="1:16">
      <c r="A184" s="8" t="s">
        <v>38</v>
      </c>
      <c r="B184" s="9" t="s">
        <v>39</v>
      </c>
      <c r="C184" s="10">
        <v>1700</v>
      </c>
      <c r="D184" s="10">
        <v>1700</v>
      </c>
      <c r="E184" s="10">
        <v>700</v>
      </c>
      <c r="F184" s="10">
        <v>149.69999999999999</v>
      </c>
      <c r="G184" s="10">
        <v>0</v>
      </c>
      <c r="H184" s="10">
        <v>114.25</v>
      </c>
      <c r="I184" s="10">
        <v>35.450000000000003</v>
      </c>
      <c r="J184" s="10">
        <v>35.450000000000003</v>
      </c>
      <c r="K184" s="10">
        <f t="shared" si="12"/>
        <v>550.29999999999995</v>
      </c>
      <c r="L184" s="10">
        <f t="shared" si="13"/>
        <v>1550.3</v>
      </c>
      <c r="M184" s="10">
        <f t="shared" si="14"/>
        <v>21.385714285714283</v>
      </c>
      <c r="N184" s="10">
        <f t="shared" si="15"/>
        <v>1585.75</v>
      </c>
      <c r="O184" s="10">
        <f t="shared" si="16"/>
        <v>585.75</v>
      </c>
      <c r="P184" s="10">
        <f t="shared" si="17"/>
        <v>16.321428571428569</v>
      </c>
    </row>
    <row r="185" spans="1:16">
      <c r="A185" s="8" t="s">
        <v>166</v>
      </c>
      <c r="B185" s="9" t="s">
        <v>167</v>
      </c>
      <c r="C185" s="10">
        <v>139000</v>
      </c>
      <c r="D185" s="10">
        <v>139000</v>
      </c>
      <c r="E185" s="10">
        <v>22000</v>
      </c>
      <c r="F185" s="10">
        <v>15000</v>
      </c>
      <c r="G185" s="10">
        <v>0</v>
      </c>
      <c r="H185" s="10">
        <v>15000</v>
      </c>
      <c r="I185" s="10">
        <v>0</v>
      </c>
      <c r="J185" s="10">
        <v>6000</v>
      </c>
      <c r="K185" s="10">
        <f t="shared" si="12"/>
        <v>7000</v>
      </c>
      <c r="L185" s="10">
        <f t="shared" si="13"/>
        <v>124000</v>
      </c>
      <c r="M185" s="10">
        <f t="shared" si="14"/>
        <v>68.181818181818173</v>
      </c>
      <c r="N185" s="10">
        <f t="shared" si="15"/>
        <v>124000</v>
      </c>
      <c r="O185" s="10">
        <f t="shared" si="16"/>
        <v>7000</v>
      </c>
      <c r="P185" s="10">
        <f t="shared" si="17"/>
        <v>68.181818181818173</v>
      </c>
    </row>
    <row r="186" spans="1:16">
      <c r="A186" s="8" t="s">
        <v>42</v>
      </c>
      <c r="B186" s="9" t="s">
        <v>43</v>
      </c>
      <c r="C186" s="10">
        <v>254000</v>
      </c>
      <c r="D186" s="10">
        <v>264000</v>
      </c>
      <c r="E186" s="10">
        <v>123800</v>
      </c>
      <c r="F186" s="10">
        <v>65568</v>
      </c>
      <c r="G186" s="10">
        <v>0</v>
      </c>
      <c r="H186" s="10">
        <v>65568</v>
      </c>
      <c r="I186" s="10">
        <v>0</v>
      </c>
      <c r="J186" s="10">
        <v>0</v>
      </c>
      <c r="K186" s="10">
        <f t="shared" si="12"/>
        <v>58232</v>
      </c>
      <c r="L186" s="10">
        <f t="shared" si="13"/>
        <v>198432</v>
      </c>
      <c r="M186" s="10">
        <f t="shared" si="14"/>
        <v>52.96284329563813</v>
      </c>
      <c r="N186" s="10">
        <f t="shared" si="15"/>
        <v>198432</v>
      </c>
      <c r="O186" s="10">
        <f t="shared" si="16"/>
        <v>58232</v>
      </c>
      <c r="P186" s="10">
        <f t="shared" si="17"/>
        <v>52.96284329563813</v>
      </c>
    </row>
    <row r="187" spans="1:16">
      <c r="A187" s="5" t="s">
        <v>168</v>
      </c>
      <c r="B187" s="6" t="s">
        <v>169</v>
      </c>
      <c r="C187" s="7">
        <v>5553261</v>
      </c>
      <c r="D187" s="7">
        <v>5603261</v>
      </c>
      <c r="E187" s="7">
        <v>1319590</v>
      </c>
      <c r="F187" s="7">
        <v>1183671.4199999997</v>
      </c>
      <c r="G187" s="7">
        <v>0</v>
      </c>
      <c r="H187" s="7">
        <v>1181981.4099999997</v>
      </c>
      <c r="I187" s="7">
        <v>1690.01</v>
      </c>
      <c r="J187" s="7">
        <v>0</v>
      </c>
      <c r="K187" s="7">
        <f t="shared" si="12"/>
        <v>135918.58000000031</v>
      </c>
      <c r="L187" s="7">
        <f t="shared" si="13"/>
        <v>4419589.58</v>
      </c>
      <c r="M187" s="7">
        <f t="shared" si="14"/>
        <v>89.699938617297775</v>
      </c>
      <c r="N187" s="7">
        <f t="shared" si="15"/>
        <v>4421279.59</v>
      </c>
      <c r="O187" s="7">
        <f t="shared" si="16"/>
        <v>137608.59000000032</v>
      </c>
      <c r="P187" s="7">
        <f t="shared" si="17"/>
        <v>89.571867777112573</v>
      </c>
    </row>
    <row r="188" spans="1:16" ht="41.4">
      <c r="A188" s="5" t="s">
        <v>170</v>
      </c>
      <c r="B188" s="6" t="s">
        <v>101</v>
      </c>
      <c r="C188" s="7">
        <v>313700</v>
      </c>
      <c r="D188" s="7">
        <v>313700</v>
      </c>
      <c r="E188" s="7">
        <v>58700</v>
      </c>
      <c r="F188" s="7">
        <v>56164.33</v>
      </c>
      <c r="G188" s="7">
        <v>0</v>
      </c>
      <c r="H188" s="7">
        <v>56164.33</v>
      </c>
      <c r="I188" s="7">
        <v>0</v>
      </c>
      <c r="J188" s="7">
        <v>0</v>
      </c>
      <c r="K188" s="7">
        <f t="shared" si="12"/>
        <v>2535.6699999999983</v>
      </c>
      <c r="L188" s="7">
        <f t="shared" si="13"/>
        <v>257535.66999999998</v>
      </c>
      <c r="M188" s="7">
        <f t="shared" si="14"/>
        <v>95.680289608177176</v>
      </c>
      <c r="N188" s="7">
        <f t="shared" si="15"/>
        <v>257535.66999999998</v>
      </c>
      <c r="O188" s="7">
        <f t="shared" si="16"/>
        <v>2535.6699999999983</v>
      </c>
      <c r="P188" s="7">
        <f t="shared" si="17"/>
        <v>95.680289608177176</v>
      </c>
    </row>
    <row r="189" spans="1:16">
      <c r="A189" s="8" t="s">
        <v>24</v>
      </c>
      <c r="B189" s="9" t="s">
        <v>25</v>
      </c>
      <c r="C189" s="10">
        <v>255080</v>
      </c>
      <c r="D189" s="10">
        <v>255080</v>
      </c>
      <c r="E189" s="10">
        <v>46000</v>
      </c>
      <c r="F189" s="10">
        <v>45137.74</v>
      </c>
      <c r="G189" s="10">
        <v>0</v>
      </c>
      <c r="H189" s="10">
        <v>45137.74</v>
      </c>
      <c r="I189" s="10">
        <v>0</v>
      </c>
      <c r="J189" s="10">
        <v>0</v>
      </c>
      <c r="K189" s="10">
        <f t="shared" si="12"/>
        <v>862.26000000000204</v>
      </c>
      <c r="L189" s="10">
        <f t="shared" si="13"/>
        <v>209942.26</v>
      </c>
      <c r="M189" s="10">
        <f t="shared" si="14"/>
        <v>98.125521739130434</v>
      </c>
      <c r="N189" s="10">
        <f t="shared" si="15"/>
        <v>209942.26</v>
      </c>
      <c r="O189" s="10">
        <f t="shared" si="16"/>
        <v>862.26000000000204</v>
      </c>
      <c r="P189" s="10">
        <f t="shared" si="17"/>
        <v>98.125521739130434</v>
      </c>
    </row>
    <row r="190" spans="1:16">
      <c r="A190" s="8" t="s">
        <v>26</v>
      </c>
      <c r="B190" s="9" t="s">
        <v>27</v>
      </c>
      <c r="C190" s="10">
        <v>56120</v>
      </c>
      <c r="D190" s="10">
        <v>56120</v>
      </c>
      <c r="E190" s="10">
        <v>10200</v>
      </c>
      <c r="F190" s="10">
        <v>10176.59</v>
      </c>
      <c r="G190" s="10">
        <v>0</v>
      </c>
      <c r="H190" s="10">
        <v>10176.59</v>
      </c>
      <c r="I190" s="10">
        <v>0</v>
      </c>
      <c r="J190" s="10">
        <v>0</v>
      </c>
      <c r="K190" s="10">
        <f t="shared" si="12"/>
        <v>23.409999999999854</v>
      </c>
      <c r="L190" s="10">
        <f t="shared" si="13"/>
        <v>45943.41</v>
      </c>
      <c r="M190" s="10">
        <f t="shared" si="14"/>
        <v>99.770490196078427</v>
      </c>
      <c r="N190" s="10">
        <f t="shared" si="15"/>
        <v>45943.41</v>
      </c>
      <c r="O190" s="10">
        <f t="shared" si="16"/>
        <v>23.409999999999854</v>
      </c>
      <c r="P190" s="10">
        <f t="shared" si="17"/>
        <v>99.770490196078427</v>
      </c>
    </row>
    <row r="191" spans="1:16">
      <c r="A191" s="8" t="s">
        <v>36</v>
      </c>
      <c r="B191" s="9" t="s">
        <v>37</v>
      </c>
      <c r="C191" s="10">
        <v>1500</v>
      </c>
      <c r="D191" s="10">
        <v>1500</v>
      </c>
      <c r="E191" s="10">
        <v>1500</v>
      </c>
      <c r="F191" s="10">
        <v>300</v>
      </c>
      <c r="G191" s="10">
        <v>0</v>
      </c>
      <c r="H191" s="10">
        <v>300</v>
      </c>
      <c r="I191" s="10">
        <v>0</v>
      </c>
      <c r="J191" s="10">
        <v>0</v>
      </c>
      <c r="K191" s="10">
        <f t="shared" si="12"/>
        <v>1200</v>
      </c>
      <c r="L191" s="10">
        <f t="shared" si="13"/>
        <v>1200</v>
      </c>
      <c r="M191" s="10">
        <f t="shared" si="14"/>
        <v>20</v>
      </c>
      <c r="N191" s="10">
        <f t="shared" si="15"/>
        <v>1200</v>
      </c>
      <c r="O191" s="10">
        <f t="shared" si="16"/>
        <v>1200</v>
      </c>
      <c r="P191" s="10">
        <f t="shared" si="17"/>
        <v>20</v>
      </c>
    </row>
    <row r="192" spans="1:16">
      <c r="A192" s="8" t="s">
        <v>38</v>
      </c>
      <c r="B192" s="9" t="s">
        <v>39</v>
      </c>
      <c r="C192" s="10">
        <v>1000</v>
      </c>
      <c r="D192" s="10">
        <v>1000</v>
      </c>
      <c r="E192" s="10">
        <v>1000</v>
      </c>
      <c r="F192" s="10">
        <v>550</v>
      </c>
      <c r="G192" s="10">
        <v>0</v>
      </c>
      <c r="H192" s="10">
        <v>550</v>
      </c>
      <c r="I192" s="10">
        <v>0</v>
      </c>
      <c r="J192" s="10">
        <v>0</v>
      </c>
      <c r="K192" s="10">
        <f t="shared" si="12"/>
        <v>450</v>
      </c>
      <c r="L192" s="10">
        <f t="shared" si="13"/>
        <v>450</v>
      </c>
      <c r="M192" s="10">
        <f t="shared" si="14"/>
        <v>55.000000000000007</v>
      </c>
      <c r="N192" s="10">
        <f t="shared" si="15"/>
        <v>450</v>
      </c>
      <c r="O192" s="10">
        <f t="shared" si="16"/>
        <v>450</v>
      </c>
      <c r="P192" s="10">
        <f t="shared" si="17"/>
        <v>55.000000000000007</v>
      </c>
    </row>
    <row r="193" spans="1:16" ht="41.4">
      <c r="A193" s="5" t="s">
        <v>171</v>
      </c>
      <c r="B193" s="6" t="s">
        <v>172</v>
      </c>
      <c r="C193" s="7">
        <v>3628021</v>
      </c>
      <c r="D193" s="7">
        <v>3678021</v>
      </c>
      <c r="E193" s="7">
        <v>845140</v>
      </c>
      <c r="F193" s="7">
        <v>775207.35999999987</v>
      </c>
      <c r="G193" s="7">
        <v>0</v>
      </c>
      <c r="H193" s="7">
        <v>775087.35999999987</v>
      </c>
      <c r="I193" s="7">
        <v>120</v>
      </c>
      <c r="J193" s="7">
        <v>0</v>
      </c>
      <c r="K193" s="7">
        <f t="shared" si="12"/>
        <v>69932.64000000013</v>
      </c>
      <c r="L193" s="7">
        <f t="shared" si="13"/>
        <v>2902813.64</v>
      </c>
      <c r="M193" s="7">
        <f t="shared" si="14"/>
        <v>91.725318882078682</v>
      </c>
      <c r="N193" s="7">
        <f t="shared" si="15"/>
        <v>2902933.64</v>
      </c>
      <c r="O193" s="7">
        <f t="shared" si="16"/>
        <v>70052.64000000013</v>
      </c>
      <c r="P193" s="7">
        <f t="shared" si="17"/>
        <v>91.711120051115785</v>
      </c>
    </row>
    <row r="194" spans="1:16">
      <c r="A194" s="8" t="s">
        <v>24</v>
      </c>
      <c r="B194" s="9" t="s">
        <v>25</v>
      </c>
      <c r="C194" s="10">
        <v>2890861</v>
      </c>
      <c r="D194" s="10">
        <v>2930861</v>
      </c>
      <c r="E194" s="10">
        <v>650000</v>
      </c>
      <c r="F194" s="10">
        <v>607873.68999999994</v>
      </c>
      <c r="G194" s="10">
        <v>0</v>
      </c>
      <c r="H194" s="10">
        <v>607873.68999999994</v>
      </c>
      <c r="I194" s="10">
        <v>0</v>
      </c>
      <c r="J194" s="10">
        <v>0</v>
      </c>
      <c r="K194" s="10">
        <f t="shared" si="12"/>
        <v>42126.310000000056</v>
      </c>
      <c r="L194" s="10">
        <f t="shared" si="13"/>
        <v>2322987.31</v>
      </c>
      <c r="M194" s="10">
        <f t="shared" si="14"/>
        <v>93.51902923076922</v>
      </c>
      <c r="N194" s="10">
        <f t="shared" si="15"/>
        <v>2322987.31</v>
      </c>
      <c r="O194" s="10">
        <f t="shared" si="16"/>
        <v>42126.310000000056</v>
      </c>
      <c r="P194" s="10">
        <f t="shared" si="17"/>
        <v>93.51902923076922</v>
      </c>
    </row>
    <row r="195" spans="1:16">
      <c r="A195" s="8" t="s">
        <v>26</v>
      </c>
      <c r="B195" s="9" t="s">
        <v>27</v>
      </c>
      <c r="C195" s="10">
        <v>635990</v>
      </c>
      <c r="D195" s="10">
        <v>645990</v>
      </c>
      <c r="E195" s="10">
        <v>140990</v>
      </c>
      <c r="F195" s="10">
        <v>129803.95</v>
      </c>
      <c r="G195" s="10">
        <v>0</v>
      </c>
      <c r="H195" s="10">
        <v>129803.95</v>
      </c>
      <c r="I195" s="10">
        <v>0</v>
      </c>
      <c r="J195" s="10">
        <v>0</v>
      </c>
      <c r="K195" s="10">
        <f t="shared" si="12"/>
        <v>11186.050000000003</v>
      </c>
      <c r="L195" s="10">
        <f t="shared" si="13"/>
        <v>516186.05</v>
      </c>
      <c r="M195" s="10">
        <f t="shared" si="14"/>
        <v>92.066068515497548</v>
      </c>
      <c r="N195" s="10">
        <f t="shared" si="15"/>
        <v>516186.05</v>
      </c>
      <c r="O195" s="10">
        <f t="shared" si="16"/>
        <v>11186.050000000003</v>
      </c>
      <c r="P195" s="10">
        <f t="shared" si="17"/>
        <v>92.066068515497548</v>
      </c>
    </row>
    <row r="196" spans="1:16">
      <c r="A196" s="8" t="s">
        <v>36</v>
      </c>
      <c r="B196" s="9" t="s">
        <v>37</v>
      </c>
      <c r="C196" s="10">
        <v>2550</v>
      </c>
      <c r="D196" s="10">
        <v>2550</v>
      </c>
      <c r="E196" s="10">
        <v>2550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2550</v>
      </c>
      <c r="L196" s="10">
        <f t="shared" si="13"/>
        <v>2550</v>
      </c>
      <c r="M196" s="10">
        <f t="shared" si="14"/>
        <v>0</v>
      </c>
      <c r="N196" s="10">
        <f t="shared" si="15"/>
        <v>2550</v>
      </c>
      <c r="O196" s="10">
        <f t="shared" si="16"/>
        <v>2550</v>
      </c>
      <c r="P196" s="10">
        <f t="shared" si="17"/>
        <v>0</v>
      </c>
    </row>
    <row r="197" spans="1:16">
      <c r="A197" s="8" t="s">
        <v>38</v>
      </c>
      <c r="B197" s="9" t="s">
        <v>39</v>
      </c>
      <c r="C197" s="10">
        <v>2550</v>
      </c>
      <c r="D197" s="10">
        <v>2550</v>
      </c>
      <c r="E197" s="10">
        <v>550</v>
      </c>
      <c r="F197" s="10">
        <v>441.45</v>
      </c>
      <c r="G197" s="10">
        <v>0</v>
      </c>
      <c r="H197" s="10">
        <v>321.45</v>
      </c>
      <c r="I197" s="10">
        <v>120</v>
      </c>
      <c r="J197" s="10">
        <v>0</v>
      </c>
      <c r="K197" s="10">
        <f t="shared" si="12"/>
        <v>108.55000000000001</v>
      </c>
      <c r="L197" s="10">
        <f t="shared" si="13"/>
        <v>2108.5500000000002</v>
      </c>
      <c r="M197" s="10">
        <f t="shared" si="14"/>
        <v>80.263636363636365</v>
      </c>
      <c r="N197" s="10">
        <f t="shared" si="15"/>
        <v>2228.5500000000002</v>
      </c>
      <c r="O197" s="10">
        <f t="shared" si="16"/>
        <v>228.55</v>
      </c>
      <c r="P197" s="10">
        <f t="shared" si="17"/>
        <v>58.445454545454545</v>
      </c>
    </row>
    <row r="198" spans="1:16">
      <c r="A198" s="8" t="s">
        <v>28</v>
      </c>
      <c r="B198" s="9" t="s">
        <v>29</v>
      </c>
      <c r="C198" s="10">
        <v>72470</v>
      </c>
      <c r="D198" s="10">
        <v>72470</v>
      </c>
      <c r="E198" s="10">
        <v>44000</v>
      </c>
      <c r="F198" s="10">
        <v>34814.980000000003</v>
      </c>
      <c r="G198" s="10">
        <v>0</v>
      </c>
      <c r="H198" s="10">
        <v>34814.980000000003</v>
      </c>
      <c r="I198" s="10">
        <v>0</v>
      </c>
      <c r="J198" s="10">
        <v>0</v>
      </c>
      <c r="K198" s="10">
        <f t="shared" ref="K198:K245" si="18">E198-F198</f>
        <v>9185.0199999999968</v>
      </c>
      <c r="L198" s="10">
        <f t="shared" ref="L198:L245" si="19">D198-F198</f>
        <v>37655.019999999997</v>
      </c>
      <c r="M198" s="10">
        <f t="shared" ref="M198:M245" si="20">IF(E198=0,0,(F198/E198)*100)</f>
        <v>79.124954545454557</v>
      </c>
      <c r="N198" s="10">
        <f t="shared" ref="N198:N245" si="21">D198-H198</f>
        <v>37655.019999999997</v>
      </c>
      <c r="O198" s="10">
        <f t="shared" ref="O198:O245" si="22">E198-H198</f>
        <v>9185.0199999999968</v>
      </c>
      <c r="P198" s="10">
        <f t="shared" ref="P198:P245" si="23">IF(E198=0,0,(H198/E198)*100)</f>
        <v>79.124954545454557</v>
      </c>
    </row>
    <row r="199" spans="1:16">
      <c r="A199" s="8" t="s">
        <v>30</v>
      </c>
      <c r="B199" s="9" t="s">
        <v>31</v>
      </c>
      <c r="C199" s="10">
        <v>3500</v>
      </c>
      <c r="D199" s="10">
        <v>3500</v>
      </c>
      <c r="E199" s="10">
        <v>950</v>
      </c>
      <c r="F199" s="10">
        <v>585.24</v>
      </c>
      <c r="G199" s="10">
        <v>0</v>
      </c>
      <c r="H199" s="10">
        <v>585.24</v>
      </c>
      <c r="I199" s="10">
        <v>0</v>
      </c>
      <c r="J199" s="10">
        <v>0</v>
      </c>
      <c r="K199" s="10">
        <f t="shared" si="18"/>
        <v>364.76</v>
      </c>
      <c r="L199" s="10">
        <f t="shared" si="19"/>
        <v>2914.76</v>
      </c>
      <c r="M199" s="10">
        <f t="shared" si="20"/>
        <v>61.604210526315796</v>
      </c>
      <c r="N199" s="10">
        <f t="shared" si="21"/>
        <v>2914.76</v>
      </c>
      <c r="O199" s="10">
        <f t="shared" si="22"/>
        <v>364.76</v>
      </c>
      <c r="P199" s="10">
        <f t="shared" si="23"/>
        <v>61.604210526315796</v>
      </c>
    </row>
    <row r="200" spans="1:16">
      <c r="A200" s="8" t="s">
        <v>32</v>
      </c>
      <c r="B200" s="9" t="s">
        <v>33</v>
      </c>
      <c r="C200" s="10">
        <v>20000</v>
      </c>
      <c r="D200" s="10">
        <v>20000</v>
      </c>
      <c r="E200" s="10">
        <v>6000</v>
      </c>
      <c r="F200" s="10">
        <v>1688.05</v>
      </c>
      <c r="G200" s="10">
        <v>0</v>
      </c>
      <c r="H200" s="10">
        <v>1688.05</v>
      </c>
      <c r="I200" s="10">
        <v>0</v>
      </c>
      <c r="J200" s="10">
        <v>0</v>
      </c>
      <c r="K200" s="10">
        <f t="shared" si="18"/>
        <v>4311.95</v>
      </c>
      <c r="L200" s="10">
        <f t="shared" si="19"/>
        <v>18311.95</v>
      </c>
      <c r="M200" s="10">
        <f t="shared" si="20"/>
        <v>28.134166666666665</v>
      </c>
      <c r="N200" s="10">
        <f t="shared" si="21"/>
        <v>18311.95</v>
      </c>
      <c r="O200" s="10">
        <f t="shared" si="22"/>
        <v>4311.95</v>
      </c>
      <c r="P200" s="10">
        <f t="shared" si="23"/>
        <v>28.134166666666665</v>
      </c>
    </row>
    <row r="201" spans="1:16">
      <c r="A201" s="8" t="s">
        <v>44</v>
      </c>
      <c r="B201" s="9" t="s">
        <v>45</v>
      </c>
      <c r="C201" s="10">
        <v>100</v>
      </c>
      <c r="D201" s="10">
        <v>100</v>
      </c>
      <c r="E201" s="10">
        <v>100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100</v>
      </c>
      <c r="L201" s="10">
        <f t="shared" si="19"/>
        <v>100</v>
      </c>
      <c r="M201" s="10">
        <f t="shared" si="20"/>
        <v>0</v>
      </c>
      <c r="N201" s="10">
        <f t="shared" si="21"/>
        <v>100</v>
      </c>
      <c r="O201" s="10">
        <f t="shared" si="22"/>
        <v>100</v>
      </c>
      <c r="P201" s="10">
        <f t="shared" si="23"/>
        <v>0</v>
      </c>
    </row>
    <row r="202" spans="1:16">
      <c r="A202" s="5" t="s">
        <v>173</v>
      </c>
      <c r="B202" s="6" t="s">
        <v>174</v>
      </c>
      <c r="C202" s="7">
        <v>524660</v>
      </c>
      <c r="D202" s="7">
        <v>524660</v>
      </c>
      <c r="E202" s="7">
        <v>111400</v>
      </c>
      <c r="F202" s="7">
        <v>107010.36</v>
      </c>
      <c r="G202" s="7">
        <v>0</v>
      </c>
      <c r="H202" s="7">
        <v>106890.36</v>
      </c>
      <c r="I202" s="7">
        <v>120</v>
      </c>
      <c r="J202" s="7">
        <v>0</v>
      </c>
      <c r="K202" s="7">
        <f t="shared" si="18"/>
        <v>4389.6399999999994</v>
      </c>
      <c r="L202" s="7">
        <f t="shared" si="19"/>
        <v>417649.64</v>
      </c>
      <c r="M202" s="7">
        <f t="shared" si="20"/>
        <v>96.059569120287264</v>
      </c>
      <c r="N202" s="7">
        <f t="shared" si="21"/>
        <v>417769.64</v>
      </c>
      <c r="O202" s="7">
        <f t="shared" si="22"/>
        <v>4509.6399999999994</v>
      </c>
      <c r="P202" s="7">
        <f t="shared" si="23"/>
        <v>95.951849192100539</v>
      </c>
    </row>
    <row r="203" spans="1:16">
      <c r="A203" s="8" t="s">
        <v>24</v>
      </c>
      <c r="B203" s="9" t="s">
        <v>25</v>
      </c>
      <c r="C203" s="10">
        <v>428000</v>
      </c>
      <c r="D203" s="10">
        <v>428000</v>
      </c>
      <c r="E203" s="10">
        <v>90000</v>
      </c>
      <c r="F203" s="10">
        <v>87284.94</v>
      </c>
      <c r="G203" s="10">
        <v>0</v>
      </c>
      <c r="H203" s="10">
        <v>87284.94</v>
      </c>
      <c r="I203" s="10">
        <v>0</v>
      </c>
      <c r="J203" s="10">
        <v>0</v>
      </c>
      <c r="K203" s="10">
        <f t="shared" si="18"/>
        <v>2715.0599999999977</v>
      </c>
      <c r="L203" s="10">
        <f t="shared" si="19"/>
        <v>340715.06</v>
      </c>
      <c r="M203" s="10">
        <f t="shared" si="20"/>
        <v>96.983266666666665</v>
      </c>
      <c r="N203" s="10">
        <f t="shared" si="21"/>
        <v>340715.06</v>
      </c>
      <c r="O203" s="10">
        <f t="shared" si="22"/>
        <v>2715.0599999999977</v>
      </c>
      <c r="P203" s="10">
        <f t="shared" si="23"/>
        <v>96.983266666666665</v>
      </c>
    </row>
    <row r="204" spans="1:16">
      <c r="A204" s="8" t="s">
        <v>26</v>
      </c>
      <c r="B204" s="9" t="s">
        <v>27</v>
      </c>
      <c r="C204" s="10">
        <v>94160</v>
      </c>
      <c r="D204" s="10">
        <v>94160</v>
      </c>
      <c r="E204" s="10">
        <v>20000</v>
      </c>
      <c r="F204" s="10">
        <v>19605.419999999998</v>
      </c>
      <c r="G204" s="10">
        <v>0</v>
      </c>
      <c r="H204" s="10">
        <v>19605.419999999998</v>
      </c>
      <c r="I204" s="10">
        <v>0</v>
      </c>
      <c r="J204" s="10">
        <v>0</v>
      </c>
      <c r="K204" s="10">
        <f t="shared" si="18"/>
        <v>394.58000000000175</v>
      </c>
      <c r="L204" s="10">
        <f t="shared" si="19"/>
        <v>74554.58</v>
      </c>
      <c r="M204" s="10">
        <f t="shared" si="20"/>
        <v>98.02709999999999</v>
      </c>
      <c r="N204" s="10">
        <f t="shared" si="21"/>
        <v>74554.58</v>
      </c>
      <c r="O204" s="10">
        <f t="shared" si="22"/>
        <v>394.58000000000175</v>
      </c>
      <c r="P204" s="10">
        <f t="shared" si="23"/>
        <v>98.02709999999999</v>
      </c>
    </row>
    <row r="205" spans="1:16">
      <c r="A205" s="8" t="s">
        <v>36</v>
      </c>
      <c r="B205" s="9" t="s">
        <v>37</v>
      </c>
      <c r="C205" s="10">
        <v>1200</v>
      </c>
      <c r="D205" s="10">
        <v>1200</v>
      </c>
      <c r="E205" s="10">
        <v>1200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1200</v>
      </c>
      <c r="L205" s="10">
        <f t="shared" si="19"/>
        <v>1200</v>
      </c>
      <c r="M205" s="10">
        <f t="shared" si="20"/>
        <v>0</v>
      </c>
      <c r="N205" s="10">
        <f t="shared" si="21"/>
        <v>1200</v>
      </c>
      <c r="O205" s="10">
        <f t="shared" si="22"/>
        <v>1200</v>
      </c>
      <c r="P205" s="10">
        <f t="shared" si="23"/>
        <v>0</v>
      </c>
    </row>
    <row r="206" spans="1:16">
      <c r="A206" s="8" t="s">
        <v>38</v>
      </c>
      <c r="B206" s="9" t="s">
        <v>39</v>
      </c>
      <c r="C206" s="10">
        <v>1300</v>
      </c>
      <c r="D206" s="10">
        <v>1300</v>
      </c>
      <c r="E206" s="10">
        <v>200</v>
      </c>
      <c r="F206" s="10">
        <v>120</v>
      </c>
      <c r="G206" s="10">
        <v>0</v>
      </c>
      <c r="H206" s="10">
        <v>0</v>
      </c>
      <c r="I206" s="10">
        <v>120</v>
      </c>
      <c r="J206" s="10">
        <v>0</v>
      </c>
      <c r="K206" s="10">
        <f t="shared" si="18"/>
        <v>80</v>
      </c>
      <c r="L206" s="10">
        <f t="shared" si="19"/>
        <v>1180</v>
      </c>
      <c r="M206" s="10">
        <f t="shared" si="20"/>
        <v>60</v>
      </c>
      <c r="N206" s="10">
        <f t="shared" si="21"/>
        <v>1300</v>
      </c>
      <c r="O206" s="10">
        <f t="shared" si="22"/>
        <v>200</v>
      </c>
      <c r="P206" s="10">
        <f t="shared" si="23"/>
        <v>0</v>
      </c>
    </row>
    <row r="207" spans="1:16">
      <c r="A207" s="5" t="s">
        <v>175</v>
      </c>
      <c r="B207" s="6" t="s">
        <v>176</v>
      </c>
      <c r="C207" s="7">
        <v>54300</v>
      </c>
      <c r="D207" s="7">
        <v>54300</v>
      </c>
      <c r="E207" s="7">
        <v>11380</v>
      </c>
      <c r="F207" s="7">
        <v>10936.08</v>
      </c>
      <c r="G207" s="7">
        <v>0</v>
      </c>
      <c r="H207" s="7">
        <v>10936.08</v>
      </c>
      <c r="I207" s="7">
        <v>0</v>
      </c>
      <c r="J207" s="7">
        <v>0</v>
      </c>
      <c r="K207" s="7">
        <f t="shared" si="18"/>
        <v>443.92000000000007</v>
      </c>
      <c r="L207" s="7">
        <f t="shared" si="19"/>
        <v>43363.92</v>
      </c>
      <c r="M207" s="7">
        <f t="shared" si="20"/>
        <v>96.099121265377846</v>
      </c>
      <c r="N207" s="7">
        <f t="shared" si="21"/>
        <v>43363.92</v>
      </c>
      <c r="O207" s="7">
        <f t="shared" si="22"/>
        <v>443.92000000000007</v>
      </c>
      <c r="P207" s="7">
        <f t="shared" si="23"/>
        <v>96.099121265377846</v>
      </c>
    </row>
    <row r="208" spans="1:16">
      <c r="A208" s="8" t="s">
        <v>24</v>
      </c>
      <c r="B208" s="9" t="s">
        <v>25</v>
      </c>
      <c r="C208" s="10">
        <v>44100</v>
      </c>
      <c r="D208" s="10">
        <v>44100</v>
      </c>
      <c r="E208" s="10">
        <v>9000</v>
      </c>
      <c r="F208" s="10">
        <v>8964</v>
      </c>
      <c r="G208" s="10">
        <v>0</v>
      </c>
      <c r="H208" s="10">
        <v>8964</v>
      </c>
      <c r="I208" s="10">
        <v>0</v>
      </c>
      <c r="J208" s="10">
        <v>0</v>
      </c>
      <c r="K208" s="10">
        <f t="shared" si="18"/>
        <v>36</v>
      </c>
      <c r="L208" s="10">
        <f t="shared" si="19"/>
        <v>35136</v>
      </c>
      <c r="M208" s="10">
        <f t="shared" si="20"/>
        <v>99.6</v>
      </c>
      <c r="N208" s="10">
        <f t="shared" si="21"/>
        <v>35136</v>
      </c>
      <c r="O208" s="10">
        <f t="shared" si="22"/>
        <v>36</v>
      </c>
      <c r="P208" s="10">
        <f t="shared" si="23"/>
        <v>99.6</v>
      </c>
    </row>
    <row r="209" spans="1:16">
      <c r="A209" s="8" t="s">
        <v>26</v>
      </c>
      <c r="B209" s="9" t="s">
        <v>27</v>
      </c>
      <c r="C209" s="10">
        <v>9700</v>
      </c>
      <c r="D209" s="10">
        <v>9700</v>
      </c>
      <c r="E209" s="10">
        <v>1980</v>
      </c>
      <c r="F209" s="10">
        <v>1972.08</v>
      </c>
      <c r="G209" s="10">
        <v>0</v>
      </c>
      <c r="H209" s="10">
        <v>1972.08</v>
      </c>
      <c r="I209" s="10">
        <v>0</v>
      </c>
      <c r="J209" s="10">
        <v>0</v>
      </c>
      <c r="K209" s="10">
        <f t="shared" si="18"/>
        <v>7.9200000000000728</v>
      </c>
      <c r="L209" s="10">
        <f t="shared" si="19"/>
        <v>7727.92</v>
      </c>
      <c r="M209" s="10">
        <f t="shared" si="20"/>
        <v>99.6</v>
      </c>
      <c r="N209" s="10">
        <f t="shared" si="21"/>
        <v>7727.92</v>
      </c>
      <c r="O209" s="10">
        <f t="shared" si="22"/>
        <v>7.9200000000000728</v>
      </c>
      <c r="P209" s="10">
        <f t="shared" si="23"/>
        <v>99.6</v>
      </c>
    </row>
    <row r="210" spans="1:16">
      <c r="A210" s="8" t="s">
        <v>36</v>
      </c>
      <c r="B210" s="9" t="s">
        <v>37</v>
      </c>
      <c r="C210" s="10">
        <v>500</v>
      </c>
      <c r="D210" s="10">
        <v>500</v>
      </c>
      <c r="E210" s="10">
        <v>400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400</v>
      </c>
      <c r="L210" s="10">
        <f t="shared" si="19"/>
        <v>500</v>
      </c>
      <c r="M210" s="10">
        <f t="shared" si="20"/>
        <v>0</v>
      </c>
      <c r="N210" s="10">
        <f t="shared" si="21"/>
        <v>500</v>
      </c>
      <c r="O210" s="10">
        <f t="shared" si="22"/>
        <v>400</v>
      </c>
      <c r="P210" s="10">
        <f t="shared" si="23"/>
        <v>0</v>
      </c>
    </row>
    <row r="211" spans="1:16" ht="27.6">
      <c r="A211" s="5" t="s">
        <v>177</v>
      </c>
      <c r="B211" s="6" t="s">
        <v>178</v>
      </c>
      <c r="C211" s="7">
        <v>838500</v>
      </c>
      <c r="D211" s="7">
        <v>838500</v>
      </c>
      <c r="E211" s="7">
        <v>208000</v>
      </c>
      <c r="F211" s="7">
        <v>185129.05000000002</v>
      </c>
      <c r="G211" s="7">
        <v>0</v>
      </c>
      <c r="H211" s="7">
        <v>185129.05000000002</v>
      </c>
      <c r="I211" s="7">
        <v>0</v>
      </c>
      <c r="J211" s="7">
        <v>0</v>
      </c>
      <c r="K211" s="7">
        <f t="shared" si="18"/>
        <v>22870.949999999983</v>
      </c>
      <c r="L211" s="7">
        <f t="shared" si="19"/>
        <v>653370.94999999995</v>
      </c>
      <c r="M211" s="7">
        <f t="shared" si="20"/>
        <v>89.004350961538464</v>
      </c>
      <c r="N211" s="7">
        <f t="shared" si="21"/>
        <v>653370.94999999995</v>
      </c>
      <c r="O211" s="7">
        <f t="shared" si="22"/>
        <v>22870.949999999983</v>
      </c>
      <c r="P211" s="7">
        <f t="shared" si="23"/>
        <v>89.004350961538464</v>
      </c>
    </row>
    <row r="212" spans="1:16">
      <c r="A212" s="8" t="s">
        <v>24</v>
      </c>
      <c r="B212" s="9" t="s">
        <v>25</v>
      </c>
      <c r="C212" s="10">
        <v>580570</v>
      </c>
      <c r="D212" s="10">
        <v>580570</v>
      </c>
      <c r="E212" s="10">
        <v>120000</v>
      </c>
      <c r="F212" s="10">
        <v>120000</v>
      </c>
      <c r="G212" s="10">
        <v>0</v>
      </c>
      <c r="H212" s="10">
        <v>120000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460570</v>
      </c>
      <c r="M212" s="10">
        <f t="shared" si="20"/>
        <v>100</v>
      </c>
      <c r="N212" s="10">
        <f t="shared" si="21"/>
        <v>460570</v>
      </c>
      <c r="O212" s="10">
        <f t="shared" si="22"/>
        <v>0</v>
      </c>
      <c r="P212" s="10">
        <f t="shared" si="23"/>
        <v>100</v>
      </c>
    </row>
    <row r="213" spans="1:16">
      <c r="A213" s="8" t="s">
        <v>26</v>
      </c>
      <c r="B213" s="9" t="s">
        <v>27</v>
      </c>
      <c r="C213" s="10">
        <v>164000</v>
      </c>
      <c r="D213" s="10">
        <v>164000</v>
      </c>
      <c r="E213" s="10">
        <v>40000</v>
      </c>
      <c r="F213" s="10">
        <v>37568.959999999999</v>
      </c>
      <c r="G213" s="10">
        <v>0</v>
      </c>
      <c r="H213" s="10">
        <v>37568.959999999999</v>
      </c>
      <c r="I213" s="10">
        <v>0</v>
      </c>
      <c r="J213" s="10">
        <v>0</v>
      </c>
      <c r="K213" s="10">
        <f t="shared" si="18"/>
        <v>2431.0400000000009</v>
      </c>
      <c r="L213" s="10">
        <f t="shared" si="19"/>
        <v>126431.04000000001</v>
      </c>
      <c r="M213" s="10">
        <f t="shared" si="20"/>
        <v>93.922399999999996</v>
      </c>
      <c r="N213" s="10">
        <f t="shared" si="21"/>
        <v>126431.04000000001</v>
      </c>
      <c r="O213" s="10">
        <f t="shared" si="22"/>
        <v>2431.0400000000009</v>
      </c>
      <c r="P213" s="10">
        <f t="shared" si="23"/>
        <v>93.922399999999996</v>
      </c>
    </row>
    <row r="214" spans="1:16">
      <c r="A214" s="8" t="s">
        <v>36</v>
      </c>
      <c r="B214" s="9" t="s">
        <v>37</v>
      </c>
      <c r="C214" s="10">
        <v>800</v>
      </c>
      <c r="D214" s="10">
        <v>800</v>
      </c>
      <c r="E214" s="10">
        <v>700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700</v>
      </c>
      <c r="L214" s="10">
        <f t="shared" si="19"/>
        <v>800</v>
      </c>
      <c r="M214" s="10">
        <f t="shared" si="20"/>
        <v>0</v>
      </c>
      <c r="N214" s="10">
        <f t="shared" si="21"/>
        <v>800</v>
      </c>
      <c r="O214" s="10">
        <f t="shared" si="22"/>
        <v>700</v>
      </c>
      <c r="P214" s="10">
        <f t="shared" si="23"/>
        <v>0</v>
      </c>
    </row>
    <row r="215" spans="1:16">
      <c r="A215" s="8" t="s">
        <v>38</v>
      </c>
      <c r="B215" s="9" t="s">
        <v>39</v>
      </c>
      <c r="C215" s="10">
        <v>2400</v>
      </c>
      <c r="D215" s="10">
        <v>2400</v>
      </c>
      <c r="E215" s="10">
        <v>400</v>
      </c>
      <c r="F215" s="10">
        <v>383.41</v>
      </c>
      <c r="G215" s="10">
        <v>0</v>
      </c>
      <c r="H215" s="10">
        <v>383.41</v>
      </c>
      <c r="I215" s="10">
        <v>0</v>
      </c>
      <c r="J215" s="10">
        <v>0</v>
      </c>
      <c r="K215" s="10">
        <f t="shared" si="18"/>
        <v>16.589999999999975</v>
      </c>
      <c r="L215" s="10">
        <f t="shared" si="19"/>
        <v>2016.59</v>
      </c>
      <c r="M215" s="10">
        <f t="shared" si="20"/>
        <v>95.852500000000006</v>
      </c>
      <c r="N215" s="10">
        <f t="shared" si="21"/>
        <v>2016.59</v>
      </c>
      <c r="O215" s="10">
        <f t="shared" si="22"/>
        <v>16.589999999999975</v>
      </c>
      <c r="P215" s="10">
        <f t="shared" si="23"/>
        <v>95.852500000000006</v>
      </c>
    </row>
    <row r="216" spans="1:16">
      <c r="A216" s="8" t="s">
        <v>28</v>
      </c>
      <c r="B216" s="9" t="s">
        <v>29</v>
      </c>
      <c r="C216" s="10">
        <v>65430</v>
      </c>
      <c r="D216" s="10">
        <v>65430</v>
      </c>
      <c r="E216" s="10">
        <v>38000</v>
      </c>
      <c r="F216" s="10">
        <v>21409.29</v>
      </c>
      <c r="G216" s="10">
        <v>0</v>
      </c>
      <c r="H216" s="10">
        <v>21409.29</v>
      </c>
      <c r="I216" s="10">
        <v>0</v>
      </c>
      <c r="J216" s="10">
        <v>0</v>
      </c>
      <c r="K216" s="10">
        <f t="shared" si="18"/>
        <v>16590.71</v>
      </c>
      <c r="L216" s="10">
        <f t="shared" si="19"/>
        <v>44020.71</v>
      </c>
      <c r="M216" s="10">
        <f t="shared" si="20"/>
        <v>56.340236842105263</v>
      </c>
      <c r="N216" s="10">
        <f t="shared" si="21"/>
        <v>44020.71</v>
      </c>
      <c r="O216" s="10">
        <f t="shared" si="22"/>
        <v>16590.71</v>
      </c>
      <c r="P216" s="10">
        <f t="shared" si="23"/>
        <v>56.340236842105263</v>
      </c>
    </row>
    <row r="217" spans="1:16">
      <c r="A217" s="8" t="s">
        <v>30</v>
      </c>
      <c r="B217" s="9" t="s">
        <v>31</v>
      </c>
      <c r="C217" s="10">
        <v>1000</v>
      </c>
      <c r="D217" s="10">
        <v>1000</v>
      </c>
      <c r="E217" s="10">
        <v>300</v>
      </c>
      <c r="F217" s="10">
        <v>140.47999999999999</v>
      </c>
      <c r="G217" s="10">
        <v>0</v>
      </c>
      <c r="H217" s="10">
        <v>140.47999999999999</v>
      </c>
      <c r="I217" s="10">
        <v>0</v>
      </c>
      <c r="J217" s="10">
        <v>0</v>
      </c>
      <c r="K217" s="10">
        <f t="shared" si="18"/>
        <v>159.52000000000001</v>
      </c>
      <c r="L217" s="10">
        <f t="shared" si="19"/>
        <v>859.52</v>
      </c>
      <c r="M217" s="10">
        <f t="shared" si="20"/>
        <v>46.826666666666661</v>
      </c>
      <c r="N217" s="10">
        <f t="shared" si="21"/>
        <v>859.52</v>
      </c>
      <c r="O217" s="10">
        <f t="shared" si="22"/>
        <v>159.52000000000001</v>
      </c>
      <c r="P217" s="10">
        <f t="shared" si="23"/>
        <v>46.826666666666661</v>
      </c>
    </row>
    <row r="218" spans="1:16">
      <c r="A218" s="8" t="s">
        <v>32</v>
      </c>
      <c r="B218" s="9" t="s">
        <v>33</v>
      </c>
      <c r="C218" s="10">
        <v>24200</v>
      </c>
      <c r="D218" s="10">
        <v>24200</v>
      </c>
      <c r="E218" s="10">
        <v>8500</v>
      </c>
      <c r="F218" s="10">
        <v>5626.91</v>
      </c>
      <c r="G218" s="10">
        <v>0</v>
      </c>
      <c r="H218" s="10">
        <v>5626.91</v>
      </c>
      <c r="I218" s="10">
        <v>0</v>
      </c>
      <c r="J218" s="10">
        <v>0</v>
      </c>
      <c r="K218" s="10">
        <f t="shared" si="18"/>
        <v>2873.09</v>
      </c>
      <c r="L218" s="10">
        <f t="shared" si="19"/>
        <v>18573.09</v>
      </c>
      <c r="M218" s="10">
        <f t="shared" si="20"/>
        <v>66.198941176470584</v>
      </c>
      <c r="N218" s="10">
        <f t="shared" si="21"/>
        <v>18573.09</v>
      </c>
      <c r="O218" s="10">
        <f t="shared" si="22"/>
        <v>2873.09</v>
      </c>
      <c r="P218" s="10">
        <f t="shared" si="23"/>
        <v>66.198941176470584</v>
      </c>
    </row>
    <row r="219" spans="1:16">
      <c r="A219" s="8" t="s">
        <v>44</v>
      </c>
      <c r="B219" s="9" t="s">
        <v>45</v>
      </c>
      <c r="C219" s="10">
        <v>100</v>
      </c>
      <c r="D219" s="10">
        <v>100</v>
      </c>
      <c r="E219" s="10">
        <v>100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100</v>
      </c>
      <c r="L219" s="10">
        <f t="shared" si="19"/>
        <v>100</v>
      </c>
      <c r="M219" s="10">
        <f t="shared" si="20"/>
        <v>0</v>
      </c>
      <c r="N219" s="10">
        <f t="shared" si="21"/>
        <v>100</v>
      </c>
      <c r="O219" s="10">
        <f t="shared" si="22"/>
        <v>100</v>
      </c>
      <c r="P219" s="10">
        <f t="shared" si="23"/>
        <v>0</v>
      </c>
    </row>
    <row r="220" spans="1:16" ht="27.6">
      <c r="A220" s="5" t="s">
        <v>179</v>
      </c>
      <c r="B220" s="6" t="s">
        <v>180</v>
      </c>
      <c r="C220" s="7">
        <v>159080</v>
      </c>
      <c r="D220" s="7">
        <v>159080</v>
      </c>
      <c r="E220" s="7">
        <v>49970</v>
      </c>
      <c r="F220" s="7">
        <v>42101.06</v>
      </c>
      <c r="G220" s="7">
        <v>0</v>
      </c>
      <c r="H220" s="7">
        <v>42101.049999999996</v>
      </c>
      <c r="I220" s="7">
        <v>0.01</v>
      </c>
      <c r="J220" s="7">
        <v>0</v>
      </c>
      <c r="K220" s="7">
        <f t="shared" si="18"/>
        <v>7868.9400000000023</v>
      </c>
      <c r="L220" s="7">
        <f t="shared" si="19"/>
        <v>116978.94</v>
      </c>
      <c r="M220" s="7">
        <f t="shared" si="20"/>
        <v>84.252671602961769</v>
      </c>
      <c r="N220" s="7">
        <f t="shared" si="21"/>
        <v>116978.95000000001</v>
      </c>
      <c r="O220" s="7">
        <f t="shared" si="22"/>
        <v>7868.9500000000044</v>
      </c>
      <c r="P220" s="7">
        <f t="shared" si="23"/>
        <v>84.252651590954571</v>
      </c>
    </row>
    <row r="221" spans="1:16">
      <c r="A221" s="8" t="s">
        <v>24</v>
      </c>
      <c r="B221" s="9" t="s">
        <v>25</v>
      </c>
      <c r="C221" s="10">
        <v>121800</v>
      </c>
      <c r="D221" s="10">
        <v>121800</v>
      </c>
      <c r="E221" s="10">
        <v>33700</v>
      </c>
      <c r="F221" s="10">
        <v>33640.21</v>
      </c>
      <c r="G221" s="10">
        <v>0</v>
      </c>
      <c r="H221" s="10">
        <v>33640.199999999997</v>
      </c>
      <c r="I221" s="10">
        <v>0.01</v>
      </c>
      <c r="J221" s="10">
        <v>0</v>
      </c>
      <c r="K221" s="10">
        <f t="shared" si="18"/>
        <v>59.790000000000873</v>
      </c>
      <c r="L221" s="10">
        <f t="shared" si="19"/>
        <v>88159.790000000008</v>
      </c>
      <c r="M221" s="10">
        <f t="shared" si="20"/>
        <v>99.822581602373887</v>
      </c>
      <c r="N221" s="10">
        <f t="shared" si="21"/>
        <v>88159.8</v>
      </c>
      <c r="O221" s="10">
        <f t="shared" si="22"/>
        <v>59.80000000000291</v>
      </c>
      <c r="P221" s="10">
        <f t="shared" si="23"/>
        <v>99.822551928783383</v>
      </c>
    </row>
    <row r="222" spans="1:16">
      <c r="A222" s="8" t="s">
        <v>26</v>
      </c>
      <c r="B222" s="9" t="s">
        <v>27</v>
      </c>
      <c r="C222" s="10">
        <v>26800</v>
      </c>
      <c r="D222" s="10">
        <v>26800</v>
      </c>
      <c r="E222" s="10">
        <v>7440</v>
      </c>
      <c r="F222" s="10">
        <v>7400.85</v>
      </c>
      <c r="G222" s="10">
        <v>0</v>
      </c>
      <c r="H222" s="10">
        <v>7400.85</v>
      </c>
      <c r="I222" s="10">
        <v>0</v>
      </c>
      <c r="J222" s="10">
        <v>0</v>
      </c>
      <c r="K222" s="10">
        <f t="shared" si="18"/>
        <v>39.149999999999636</v>
      </c>
      <c r="L222" s="10">
        <f t="shared" si="19"/>
        <v>19399.150000000001</v>
      </c>
      <c r="M222" s="10">
        <f t="shared" si="20"/>
        <v>99.473790322580641</v>
      </c>
      <c r="N222" s="10">
        <f t="shared" si="21"/>
        <v>19399.150000000001</v>
      </c>
      <c r="O222" s="10">
        <f t="shared" si="22"/>
        <v>39.149999999999636</v>
      </c>
      <c r="P222" s="10">
        <f t="shared" si="23"/>
        <v>99.473790322580641</v>
      </c>
    </row>
    <row r="223" spans="1:16">
      <c r="A223" s="8" t="s">
        <v>36</v>
      </c>
      <c r="B223" s="9" t="s">
        <v>37</v>
      </c>
      <c r="C223" s="10">
        <v>2000</v>
      </c>
      <c r="D223" s="10">
        <v>2000</v>
      </c>
      <c r="E223" s="10">
        <v>1500</v>
      </c>
      <c r="F223" s="10">
        <v>700</v>
      </c>
      <c r="G223" s="10">
        <v>0</v>
      </c>
      <c r="H223" s="10">
        <v>700</v>
      </c>
      <c r="I223" s="10">
        <v>0</v>
      </c>
      <c r="J223" s="10">
        <v>0</v>
      </c>
      <c r="K223" s="10">
        <f t="shared" si="18"/>
        <v>800</v>
      </c>
      <c r="L223" s="10">
        <f t="shared" si="19"/>
        <v>1300</v>
      </c>
      <c r="M223" s="10">
        <f t="shared" si="20"/>
        <v>46.666666666666664</v>
      </c>
      <c r="N223" s="10">
        <f t="shared" si="21"/>
        <v>1300</v>
      </c>
      <c r="O223" s="10">
        <f t="shared" si="22"/>
        <v>800</v>
      </c>
      <c r="P223" s="10">
        <f t="shared" si="23"/>
        <v>46.666666666666664</v>
      </c>
    </row>
    <row r="224" spans="1:16">
      <c r="A224" s="8" t="s">
        <v>38</v>
      </c>
      <c r="B224" s="9" t="s">
        <v>39</v>
      </c>
      <c r="C224" s="10">
        <v>8480</v>
      </c>
      <c r="D224" s="10">
        <v>8480</v>
      </c>
      <c r="E224" s="10">
        <v>7330</v>
      </c>
      <c r="F224" s="10">
        <v>360</v>
      </c>
      <c r="G224" s="10">
        <v>0</v>
      </c>
      <c r="H224" s="10">
        <v>360</v>
      </c>
      <c r="I224" s="10">
        <v>0</v>
      </c>
      <c r="J224" s="10">
        <v>0</v>
      </c>
      <c r="K224" s="10">
        <f t="shared" si="18"/>
        <v>6970</v>
      </c>
      <c r="L224" s="10">
        <f t="shared" si="19"/>
        <v>8120</v>
      </c>
      <c r="M224" s="10">
        <f t="shared" si="20"/>
        <v>4.9113233287858122</v>
      </c>
      <c r="N224" s="10">
        <f t="shared" si="21"/>
        <v>8120</v>
      </c>
      <c r="O224" s="10">
        <f t="shared" si="22"/>
        <v>6970</v>
      </c>
      <c r="P224" s="10">
        <f t="shared" si="23"/>
        <v>4.9113233287858122</v>
      </c>
    </row>
    <row r="225" spans="1:16">
      <c r="A225" s="5" t="s">
        <v>181</v>
      </c>
      <c r="B225" s="6" t="s">
        <v>182</v>
      </c>
      <c r="C225" s="7">
        <v>35000</v>
      </c>
      <c r="D225" s="7">
        <v>35000</v>
      </c>
      <c r="E225" s="7">
        <v>35000</v>
      </c>
      <c r="F225" s="7">
        <v>7123.18</v>
      </c>
      <c r="G225" s="7">
        <v>0</v>
      </c>
      <c r="H225" s="7">
        <v>5673.18</v>
      </c>
      <c r="I225" s="7">
        <v>1450</v>
      </c>
      <c r="J225" s="7">
        <v>0</v>
      </c>
      <c r="K225" s="7">
        <f t="shared" si="18"/>
        <v>27876.82</v>
      </c>
      <c r="L225" s="7">
        <f t="shared" si="19"/>
        <v>27876.82</v>
      </c>
      <c r="M225" s="7">
        <f t="shared" si="20"/>
        <v>20.351942857142859</v>
      </c>
      <c r="N225" s="7">
        <f t="shared" si="21"/>
        <v>29326.82</v>
      </c>
      <c r="O225" s="7">
        <f t="shared" si="22"/>
        <v>29326.82</v>
      </c>
      <c r="P225" s="7">
        <f t="shared" si="23"/>
        <v>16.209085714285713</v>
      </c>
    </row>
    <row r="226" spans="1:16">
      <c r="A226" s="8" t="s">
        <v>36</v>
      </c>
      <c r="B226" s="9" t="s">
        <v>37</v>
      </c>
      <c r="C226" s="10">
        <v>20000</v>
      </c>
      <c r="D226" s="10">
        <v>20000</v>
      </c>
      <c r="E226" s="10">
        <v>20000</v>
      </c>
      <c r="F226" s="10">
        <v>7123.18</v>
      </c>
      <c r="G226" s="10">
        <v>0</v>
      </c>
      <c r="H226" s="10">
        <v>5673.18</v>
      </c>
      <c r="I226" s="10">
        <v>1450</v>
      </c>
      <c r="J226" s="10">
        <v>0</v>
      </c>
      <c r="K226" s="10">
        <f t="shared" si="18"/>
        <v>12876.82</v>
      </c>
      <c r="L226" s="10">
        <f t="shared" si="19"/>
        <v>12876.82</v>
      </c>
      <c r="M226" s="10">
        <f t="shared" si="20"/>
        <v>35.615900000000003</v>
      </c>
      <c r="N226" s="10">
        <f t="shared" si="21"/>
        <v>14326.82</v>
      </c>
      <c r="O226" s="10">
        <f t="shared" si="22"/>
        <v>14326.82</v>
      </c>
      <c r="P226" s="10">
        <f t="shared" si="23"/>
        <v>28.3659</v>
      </c>
    </row>
    <row r="227" spans="1:16">
      <c r="A227" s="8" t="s">
        <v>38</v>
      </c>
      <c r="B227" s="9" t="s">
        <v>39</v>
      </c>
      <c r="C227" s="10">
        <v>10000</v>
      </c>
      <c r="D227" s="10">
        <v>10000</v>
      </c>
      <c r="E227" s="10">
        <v>10000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10000</v>
      </c>
      <c r="L227" s="10">
        <f t="shared" si="19"/>
        <v>10000</v>
      </c>
      <c r="M227" s="10">
        <f t="shared" si="20"/>
        <v>0</v>
      </c>
      <c r="N227" s="10">
        <f t="shared" si="21"/>
        <v>10000</v>
      </c>
      <c r="O227" s="10">
        <f t="shared" si="22"/>
        <v>10000</v>
      </c>
      <c r="P227" s="10">
        <f t="shared" si="23"/>
        <v>0</v>
      </c>
    </row>
    <row r="228" spans="1:16" ht="27.6">
      <c r="A228" s="8" t="s">
        <v>56</v>
      </c>
      <c r="B228" s="9" t="s">
        <v>57</v>
      </c>
      <c r="C228" s="10">
        <v>5000</v>
      </c>
      <c r="D228" s="10">
        <v>5000</v>
      </c>
      <c r="E228" s="10">
        <v>5000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5000</v>
      </c>
      <c r="L228" s="10">
        <f t="shared" si="19"/>
        <v>5000</v>
      </c>
      <c r="M228" s="10">
        <f t="shared" si="20"/>
        <v>0</v>
      </c>
      <c r="N228" s="10">
        <f t="shared" si="21"/>
        <v>5000</v>
      </c>
      <c r="O228" s="10">
        <f t="shared" si="22"/>
        <v>5000</v>
      </c>
      <c r="P228" s="10">
        <f t="shared" si="23"/>
        <v>0</v>
      </c>
    </row>
    <row r="229" spans="1:16">
      <c r="A229" s="5" t="s">
        <v>183</v>
      </c>
      <c r="B229" s="6" t="s">
        <v>184</v>
      </c>
      <c r="C229" s="7">
        <v>8921634</v>
      </c>
      <c r="D229" s="7">
        <v>9021634</v>
      </c>
      <c r="E229" s="7">
        <v>1752993</v>
      </c>
      <c r="F229" s="7">
        <v>1498644.28</v>
      </c>
      <c r="G229" s="7">
        <v>0</v>
      </c>
      <c r="H229" s="7">
        <v>1498644.28</v>
      </c>
      <c r="I229" s="7">
        <v>0</v>
      </c>
      <c r="J229" s="7">
        <v>0</v>
      </c>
      <c r="K229" s="7">
        <f t="shared" si="18"/>
        <v>254348.71999999997</v>
      </c>
      <c r="L229" s="7">
        <f t="shared" si="19"/>
        <v>7522989.7199999997</v>
      </c>
      <c r="M229" s="7">
        <f t="shared" si="20"/>
        <v>85.490602643592979</v>
      </c>
      <c r="N229" s="7">
        <f t="shared" si="21"/>
        <v>7522989.7199999997</v>
      </c>
      <c r="O229" s="7">
        <f t="shared" si="22"/>
        <v>254348.71999999997</v>
      </c>
      <c r="P229" s="7">
        <f t="shared" si="23"/>
        <v>85.490602643592979</v>
      </c>
    </row>
    <row r="230" spans="1:16" ht="41.4">
      <c r="A230" s="5" t="s">
        <v>185</v>
      </c>
      <c r="B230" s="6" t="s">
        <v>101</v>
      </c>
      <c r="C230" s="7">
        <v>723334</v>
      </c>
      <c r="D230" s="7">
        <v>793334</v>
      </c>
      <c r="E230" s="7">
        <v>273193</v>
      </c>
      <c r="F230" s="7">
        <v>173844.28</v>
      </c>
      <c r="G230" s="7">
        <v>0</v>
      </c>
      <c r="H230" s="7">
        <v>173844.28</v>
      </c>
      <c r="I230" s="7">
        <v>0</v>
      </c>
      <c r="J230" s="7">
        <v>0</v>
      </c>
      <c r="K230" s="7">
        <f t="shared" si="18"/>
        <v>99348.72</v>
      </c>
      <c r="L230" s="7">
        <f t="shared" si="19"/>
        <v>619489.72</v>
      </c>
      <c r="M230" s="7">
        <f t="shared" si="20"/>
        <v>63.634236601962712</v>
      </c>
      <c r="N230" s="7">
        <f t="shared" si="21"/>
        <v>619489.72</v>
      </c>
      <c r="O230" s="7">
        <f t="shared" si="22"/>
        <v>99348.72</v>
      </c>
      <c r="P230" s="7">
        <f t="shared" si="23"/>
        <v>63.634236601962712</v>
      </c>
    </row>
    <row r="231" spans="1:16">
      <c r="A231" s="8" t="s">
        <v>24</v>
      </c>
      <c r="B231" s="9" t="s">
        <v>25</v>
      </c>
      <c r="C231" s="10">
        <v>572700</v>
      </c>
      <c r="D231" s="10">
        <v>630700</v>
      </c>
      <c r="E231" s="10">
        <v>212855</v>
      </c>
      <c r="F231" s="10">
        <v>141595.76</v>
      </c>
      <c r="G231" s="10">
        <v>0</v>
      </c>
      <c r="H231" s="10">
        <v>141595.76</v>
      </c>
      <c r="I231" s="10">
        <v>0</v>
      </c>
      <c r="J231" s="10">
        <v>0</v>
      </c>
      <c r="K231" s="10">
        <f t="shared" si="18"/>
        <v>71259.239999999991</v>
      </c>
      <c r="L231" s="10">
        <f t="shared" si="19"/>
        <v>489104.24</v>
      </c>
      <c r="M231" s="10">
        <f t="shared" si="20"/>
        <v>66.522167672828928</v>
      </c>
      <c r="N231" s="10">
        <f t="shared" si="21"/>
        <v>489104.24</v>
      </c>
      <c r="O231" s="10">
        <f t="shared" si="22"/>
        <v>71259.239999999991</v>
      </c>
      <c r="P231" s="10">
        <f t="shared" si="23"/>
        <v>66.522167672828928</v>
      </c>
    </row>
    <row r="232" spans="1:16">
      <c r="A232" s="8" t="s">
        <v>26</v>
      </c>
      <c r="B232" s="9" t="s">
        <v>27</v>
      </c>
      <c r="C232" s="10">
        <v>125994</v>
      </c>
      <c r="D232" s="10">
        <v>137994</v>
      </c>
      <c r="E232" s="10">
        <v>46068</v>
      </c>
      <c r="F232" s="10">
        <v>31151.06</v>
      </c>
      <c r="G232" s="10">
        <v>0</v>
      </c>
      <c r="H232" s="10">
        <v>31151.06</v>
      </c>
      <c r="I232" s="10">
        <v>0</v>
      </c>
      <c r="J232" s="10">
        <v>0</v>
      </c>
      <c r="K232" s="10">
        <f t="shared" si="18"/>
        <v>14916.939999999999</v>
      </c>
      <c r="L232" s="10">
        <f t="shared" si="19"/>
        <v>106842.94</v>
      </c>
      <c r="M232" s="10">
        <f t="shared" si="20"/>
        <v>67.619736042372153</v>
      </c>
      <c r="N232" s="10">
        <f t="shared" si="21"/>
        <v>106842.94</v>
      </c>
      <c r="O232" s="10">
        <f t="shared" si="22"/>
        <v>14916.939999999999</v>
      </c>
      <c r="P232" s="10">
        <f t="shared" si="23"/>
        <v>67.619736042372153</v>
      </c>
    </row>
    <row r="233" spans="1:16">
      <c r="A233" s="8" t="s">
        <v>36</v>
      </c>
      <c r="B233" s="9" t="s">
        <v>37</v>
      </c>
      <c r="C233" s="10">
        <v>8000</v>
      </c>
      <c r="D233" s="10">
        <v>8000</v>
      </c>
      <c r="E233" s="10">
        <v>8000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8000</v>
      </c>
      <c r="L233" s="10">
        <f t="shared" si="19"/>
        <v>8000</v>
      </c>
      <c r="M233" s="10">
        <f t="shared" si="20"/>
        <v>0</v>
      </c>
      <c r="N233" s="10">
        <f t="shared" si="21"/>
        <v>8000</v>
      </c>
      <c r="O233" s="10">
        <f t="shared" si="22"/>
        <v>8000</v>
      </c>
      <c r="P233" s="10">
        <f t="shared" si="23"/>
        <v>0</v>
      </c>
    </row>
    <row r="234" spans="1:16">
      <c r="A234" s="8" t="s">
        <v>38</v>
      </c>
      <c r="B234" s="9" t="s">
        <v>39</v>
      </c>
      <c r="C234" s="10">
        <v>11140</v>
      </c>
      <c r="D234" s="10">
        <v>11140</v>
      </c>
      <c r="E234" s="10">
        <v>4120</v>
      </c>
      <c r="F234" s="10">
        <v>1097.46</v>
      </c>
      <c r="G234" s="10">
        <v>0</v>
      </c>
      <c r="H234" s="10">
        <v>1097.46</v>
      </c>
      <c r="I234" s="10">
        <v>0</v>
      </c>
      <c r="J234" s="10">
        <v>0</v>
      </c>
      <c r="K234" s="10">
        <f t="shared" si="18"/>
        <v>3022.54</v>
      </c>
      <c r="L234" s="10">
        <f t="shared" si="19"/>
        <v>10042.540000000001</v>
      </c>
      <c r="M234" s="10">
        <f t="shared" si="20"/>
        <v>26.637378640776699</v>
      </c>
      <c r="N234" s="10">
        <f t="shared" si="21"/>
        <v>10042.540000000001</v>
      </c>
      <c r="O234" s="10">
        <f t="shared" si="22"/>
        <v>3022.54</v>
      </c>
      <c r="P234" s="10">
        <f t="shared" si="23"/>
        <v>26.637378640776699</v>
      </c>
    </row>
    <row r="235" spans="1:16">
      <c r="A235" s="8" t="s">
        <v>40</v>
      </c>
      <c r="B235" s="9" t="s">
        <v>41</v>
      </c>
      <c r="C235" s="10">
        <v>1000</v>
      </c>
      <c r="D235" s="10">
        <v>1000</v>
      </c>
      <c r="E235" s="10">
        <v>1000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1000</v>
      </c>
      <c r="L235" s="10">
        <f t="shared" si="19"/>
        <v>1000</v>
      </c>
      <c r="M235" s="10">
        <f t="shared" si="20"/>
        <v>0</v>
      </c>
      <c r="N235" s="10">
        <f t="shared" si="21"/>
        <v>1000</v>
      </c>
      <c r="O235" s="10">
        <f t="shared" si="22"/>
        <v>1000</v>
      </c>
      <c r="P235" s="10">
        <f t="shared" si="23"/>
        <v>0</v>
      </c>
    </row>
    <row r="236" spans="1:16">
      <c r="A236" s="8" t="s">
        <v>44</v>
      </c>
      <c r="B236" s="9" t="s">
        <v>45</v>
      </c>
      <c r="C236" s="10">
        <v>4500</v>
      </c>
      <c r="D236" s="10">
        <v>4500</v>
      </c>
      <c r="E236" s="10">
        <v>1150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1150</v>
      </c>
      <c r="L236" s="10">
        <f t="shared" si="19"/>
        <v>4500</v>
      </c>
      <c r="M236" s="10">
        <f t="shared" si="20"/>
        <v>0</v>
      </c>
      <c r="N236" s="10">
        <f t="shared" si="21"/>
        <v>4500</v>
      </c>
      <c r="O236" s="10">
        <f t="shared" si="22"/>
        <v>1150</v>
      </c>
      <c r="P236" s="10">
        <f t="shared" si="23"/>
        <v>0</v>
      </c>
    </row>
    <row r="237" spans="1:16">
      <c r="A237" s="5" t="s">
        <v>186</v>
      </c>
      <c r="B237" s="6" t="s">
        <v>187</v>
      </c>
      <c r="C237" s="7">
        <v>100000</v>
      </c>
      <c r="D237" s="7">
        <v>100000</v>
      </c>
      <c r="E237" s="7">
        <v>100000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100000</v>
      </c>
      <c r="L237" s="7">
        <f t="shared" si="19"/>
        <v>100000</v>
      </c>
      <c r="M237" s="7">
        <f t="shared" si="20"/>
        <v>0</v>
      </c>
      <c r="N237" s="7">
        <f t="shared" si="21"/>
        <v>100000</v>
      </c>
      <c r="O237" s="7">
        <f t="shared" si="22"/>
        <v>100000</v>
      </c>
      <c r="P237" s="7">
        <f t="shared" si="23"/>
        <v>0</v>
      </c>
    </row>
    <row r="238" spans="1:16">
      <c r="A238" s="8" t="s">
        <v>188</v>
      </c>
      <c r="B238" s="9" t="s">
        <v>189</v>
      </c>
      <c r="C238" s="10">
        <v>100000</v>
      </c>
      <c r="D238" s="10">
        <v>100000</v>
      </c>
      <c r="E238" s="10">
        <v>100000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100000</v>
      </c>
      <c r="L238" s="10">
        <f t="shared" si="19"/>
        <v>100000</v>
      </c>
      <c r="M238" s="10">
        <f t="shared" si="20"/>
        <v>0</v>
      </c>
      <c r="N238" s="10">
        <f t="shared" si="21"/>
        <v>100000</v>
      </c>
      <c r="O238" s="10">
        <f t="shared" si="22"/>
        <v>100000</v>
      </c>
      <c r="P238" s="10">
        <f t="shared" si="23"/>
        <v>0</v>
      </c>
    </row>
    <row r="239" spans="1:16">
      <c r="A239" s="5" t="s">
        <v>190</v>
      </c>
      <c r="B239" s="6" t="s">
        <v>191</v>
      </c>
      <c r="C239" s="7">
        <v>7948300</v>
      </c>
      <c r="D239" s="7">
        <v>7948300</v>
      </c>
      <c r="E239" s="7">
        <v>1324800</v>
      </c>
      <c r="F239" s="7">
        <v>1324800</v>
      </c>
      <c r="G239" s="7">
        <v>0</v>
      </c>
      <c r="H239" s="7">
        <v>1324800</v>
      </c>
      <c r="I239" s="7">
        <v>0</v>
      </c>
      <c r="J239" s="7">
        <v>0</v>
      </c>
      <c r="K239" s="7">
        <f t="shared" si="18"/>
        <v>0</v>
      </c>
      <c r="L239" s="7">
        <f t="shared" si="19"/>
        <v>6623500</v>
      </c>
      <c r="M239" s="7">
        <f t="shared" si="20"/>
        <v>100</v>
      </c>
      <c r="N239" s="7">
        <f t="shared" si="21"/>
        <v>6623500</v>
      </c>
      <c r="O239" s="7">
        <f t="shared" si="22"/>
        <v>0</v>
      </c>
      <c r="P239" s="7">
        <f t="shared" si="23"/>
        <v>100</v>
      </c>
    </row>
    <row r="240" spans="1:16" ht="27.6">
      <c r="A240" s="8" t="s">
        <v>192</v>
      </c>
      <c r="B240" s="9" t="s">
        <v>193</v>
      </c>
      <c r="C240" s="10">
        <v>7948300</v>
      </c>
      <c r="D240" s="10">
        <v>7948300</v>
      </c>
      <c r="E240" s="10">
        <v>1324800</v>
      </c>
      <c r="F240" s="10">
        <v>1324800</v>
      </c>
      <c r="G240" s="10">
        <v>0</v>
      </c>
      <c r="H240" s="10">
        <v>1324800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6623500</v>
      </c>
      <c r="M240" s="10">
        <f t="shared" si="20"/>
        <v>100</v>
      </c>
      <c r="N240" s="10">
        <f t="shared" si="21"/>
        <v>6623500</v>
      </c>
      <c r="O240" s="10">
        <f t="shared" si="22"/>
        <v>0</v>
      </c>
      <c r="P240" s="10">
        <f t="shared" si="23"/>
        <v>100</v>
      </c>
    </row>
    <row r="241" spans="1:16">
      <c r="A241" s="5" t="s">
        <v>194</v>
      </c>
      <c r="B241" s="6" t="s">
        <v>195</v>
      </c>
      <c r="C241" s="7">
        <v>150000</v>
      </c>
      <c r="D241" s="7">
        <v>150000</v>
      </c>
      <c r="E241" s="7">
        <v>25000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25000</v>
      </c>
      <c r="L241" s="7">
        <f t="shared" si="19"/>
        <v>150000</v>
      </c>
      <c r="M241" s="7">
        <f t="shared" si="20"/>
        <v>0</v>
      </c>
      <c r="N241" s="7">
        <f t="shared" si="21"/>
        <v>150000</v>
      </c>
      <c r="O241" s="7">
        <f t="shared" si="22"/>
        <v>25000</v>
      </c>
      <c r="P241" s="7">
        <f t="shared" si="23"/>
        <v>0</v>
      </c>
    </row>
    <row r="242" spans="1:16" ht="27.6">
      <c r="A242" s="8" t="s">
        <v>192</v>
      </c>
      <c r="B242" s="9" t="s">
        <v>193</v>
      </c>
      <c r="C242" s="10">
        <v>150000</v>
      </c>
      <c r="D242" s="10">
        <v>150000</v>
      </c>
      <c r="E242" s="10">
        <v>25000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25000</v>
      </c>
      <c r="L242" s="10">
        <f t="shared" si="19"/>
        <v>150000</v>
      </c>
      <c r="M242" s="10">
        <f t="shared" si="20"/>
        <v>0</v>
      </c>
      <c r="N242" s="10">
        <f t="shared" si="21"/>
        <v>150000</v>
      </c>
      <c r="O242" s="10">
        <f t="shared" si="22"/>
        <v>25000</v>
      </c>
      <c r="P242" s="10">
        <f t="shared" si="23"/>
        <v>0</v>
      </c>
    </row>
    <row r="243" spans="1:16" ht="41.4">
      <c r="A243" s="5" t="s">
        <v>196</v>
      </c>
      <c r="B243" s="6" t="s">
        <v>197</v>
      </c>
      <c r="C243" s="7">
        <v>0</v>
      </c>
      <c r="D243" s="7">
        <v>30000</v>
      </c>
      <c r="E243" s="7">
        <v>30000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30000</v>
      </c>
      <c r="L243" s="7">
        <f t="shared" si="19"/>
        <v>30000</v>
      </c>
      <c r="M243" s="7">
        <f t="shared" si="20"/>
        <v>0</v>
      </c>
      <c r="N243" s="7">
        <f t="shared" si="21"/>
        <v>30000</v>
      </c>
      <c r="O243" s="7">
        <f t="shared" si="22"/>
        <v>30000</v>
      </c>
      <c r="P243" s="7">
        <f t="shared" si="23"/>
        <v>0</v>
      </c>
    </row>
    <row r="244" spans="1:16" ht="27.6">
      <c r="A244" s="8" t="s">
        <v>192</v>
      </c>
      <c r="B244" s="9" t="s">
        <v>193</v>
      </c>
      <c r="C244" s="10">
        <v>0</v>
      </c>
      <c r="D244" s="10">
        <v>30000</v>
      </c>
      <c r="E244" s="10">
        <v>30000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30000</v>
      </c>
      <c r="L244" s="10">
        <f t="shared" si="19"/>
        <v>30000</v>
      </c>
      <c r="M244" s="10">
        <f t="shared" si="20"/>
        <v>0</v>
      </c>
      <c r="N244" s="10">
        <f t="shared" si="21"/>
        <v>30000</v>
      </c>
      <c r="O244" s="10">
        <f t="shared" si="22"/>
        <v>30000</v>
      </c>
      <c r="P244" s="10">
        <f t="shared" si="23"/>
        <v>0</v>
      </c>
    </row>
    <row r="245" spans="1:16">
      <c r="A245" s="5" t="s">
        <v>198</v>
      </c>
      <c r="B245" s="6" t="s">
        <v>199</v>
      </c>
      <c r="C245" s="7">
        <v>131362000</v>
      </c>
      <c r="D245" s="7">
        <v>133350900</v>
      </c>
      <c r="E245" s="7">
        <v>28773915.260000005</v>
      </c>
      <c r="F245" s="7">
        <v>21671147.730000004</v>
      </c>
      <c r="G245" s="7">
        <v>105549.01</v>
      </c>
      <c r="H245" s="7">
        <v>21527160.690000001</v>
      </c>
      <c r="I245" s="7">
        <v>143987.04</v>
      </c>
      <c r="J245" s="7">
        <v>5857395.2299999995</v>
      </c>
      <c r="K245" s="7">
        <f t="shared" si="18"/>
        <v>7102767.5300000012</v>
      </c>
      <c r="L245" s="7">
        <f t="shared" si="19"/>
        <v>111679752.27</v>
      </c>
      <c r="M245" s="7">
        <f t="shared" si="20"/>
        <v>75.315255272632655</v>
      </c>
      <c r="N245" s="7">
        <f t="shared" si="21"/>
        <v>111823739.31</v>
      </c>
      <c r="O245" s="7">
        <f t="shared" si="22"/>
        <v>7246754.570000004</v>
      </c>
      <c r="P245" s="7">
        <f t="shared" si="23"/>
        <v>74.814847042821228</v>
      </c>
    </row>
    <row r="246" spans="1:1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sqref="A1:XFD1048576"/>
    </sheetView>
  </sheetViews>
  <sheetFormatPr defaultRowHeight="13.8"/>
  <cols>
    <col min="1" max="1" width="10.77734375" customWidth="1"/>
    <col min="2" max="2" width="50.77734375" customWidth="1"/>
    <col min="3" max="16" width="15.77734375" customWidth="1"/>
  </cols>
  <sheetData>
    <row r="1" spans="1:16">
      <c r="A1" t="s">
        <v>0</v>
      </c>
    </row>
    <row r="2" spans="1:16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</v>
      </c>
    </row>
    <row r="5" spans="1:16" s="2" customFormat="1" ht="55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84400</v>
      </c>
      <c r="D6" s="7">
        <v>2123098.4500000002</v>
      </c>
      <c r="E6" s="7">
        <v>2059788.45</v>
      </c>
      <c r="F6" s="7">
        <v>17424</v>
      </c>
      <c r="G6" s="7">
        <v>0</v>
      </c>
      <c r="H6" s="7">
        <v>17424</v>
      </c>
      <c r="I6" s="7">
        <v>0</v>
      </c>
      <c r="J6" s="7">
        <v>0</v>
      </c>
      <c r="K6" s="7">
        <f>E6-F6</f>
        <v>2042364.45</v>
      </c>
      <c r="L6" s="7">
        <f>D6-F6</f>
        <v>2105674.4500000002</v>
      </c>
      <c r="M6" s="7">
        <f>IF(E6=0,0,(F6/E6)*100)</f>
        <v>0.84591211296480473</v>
      </c>
      <c r="N6" s="7">
        <f>D6-H6</f>
        <v>2105674.4500000002</v>
      </c>
      <c r="O6" s="7">
        <f>E6-H6</f>
        <v>2042364.45</v>
      </c>
      <c r="P6" s="7">
        <f>IF(E6=0,0,(H6/E6)*100)</f>
        <v>0.84591211296480473</v>
      </c>
    </row>
    <row r="7" spans="1:16">
      <c r="A7" s="5" t="s">
        <v>34</v>
      </c>
      <c r="B7" s="6" t="s">
        <v>35</v>
      </c>
      <c r="C7" s="7">
        <v>0</v>
      </c>
      <c r="D7" s="7">
        <v>312000</v>
      </c>
      <c r="E7" s="7">
        <v>312000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312000</v>
      </c>
      <c r="L7" s="7">
        <f>D7-F7</f>
        <v>312000</v>
      </c>
      <c r="M7" s="7">
        <f>IF(E7=0,0,(F7/E7)*100)</f>
        <v>0</v>
      </c>
      <c r="N7" s="7">
        <f>D7-H7</f>
        <v>312000</v>
      </c>
      <c r="O7" s="7">
        <f>E7-H7</f>
        <v>312000</v>
      </c>
      <c r="P7" s="7">
        <f>IF(E7=0,0,(H7/E7)*100)</f>
        <v>0</v>
      </c>
    </row>
    <row r="8" spans="1:16" ht="27.6">
      <c r="A8" s="8" t="s">
        <v>201</v>
      </c>
      <c r="B8" s="9" t="s">
        <v>202</v>
      </c>
      <c r="C8" s="10">
        <v>0</v>
      </c>
      <c r="D8" s="10">
        <v>312000</v>
      </c>
      <c r="E8" s="10">
        <v>312000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312000</v>
      </c>
      <c r="L8" s="10">
        <f>D8-F8</f>
        <v>312000</v>
      </c>
      <c r="M8" s="10">
        <f>IF(E8=0,0,(F8/E8)*100)</f>
        <v>0</v>
      </c>
      <c r="N8" s="10">
        <f>D8-H8</f>
        <v>312000</v>
      </c>
      <c r="O8" s="10">
        <f>E8-H8</f>
        <v>312000</v>
      </c>
      <c r="P8" s="10">
        <f>IF(E8=0,0,(H8/E8)*100)</f>
        <v>0</v>
      </c>
    </row>
    <row r="9" spans="1:16" ht="27.6">
      <c r="A9" s="5" t="s">
        <v>50</v>
      </c>
      <c r="B9" s="6" t="s">
        <v>51</v>
      </c>
      <c r="C9" s="7">
        <v>0</v>
      </c>
      <c r="D9" s="7">
        <v>100000</v>
      </c>
      <c r="E9" s="7">
        <v>100000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100000</v>
      </c>
      <c r="L9" s="7">
        <f>D9-F9</f>
        <v>100000</v>
      </c>
      <c r="M9" s="7">
        <f>IF(E9=0,0,(F9/E9)*100)</f>
        <v>0</v>
      </c>
      <c r="N9" s="7">
        <f>D9-H9</f>
        <v>100000</v>
      </c>
      <c r="O9" s="7">
        <f>E9-H9</f>
        <v>100000</v>
      </c>
      <c r="P9" s="7">
        <f>IF(E9=0,0,(H9/E9)*100)</f>
        <v>0</v>
      </c>
    </row>
    <row r="10" spans="1:16">
      <c r="A10" s="8" t="s">
        <v>203</v>
      </c>
      <c r="B10" s="9" t="s">
        <v>204</v>
      </c>
      <c r="C10" s="10">
        <v>0</v>
      </c>
      <c r="D10" s="10">
        <v>100000</v>
      </c>
      <c r="E10" s="10">
        <v>100000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100000</v>
      </c>
      <c r="L10" s="10">
        <f>D10-F10</f>
        <v>100000</v>
      </c>
      <c r="M10" s="10">
        <f>IF(E10=0,0,(F10/E10)*100)</f>
        <v>0</v>
      </c>
      <c r="N10" s="10">
        <f>D10-H10</f>
        <v>100000</v>
      </c>
      <c r="O10" s="10">
        <f>E10-H10</f>
        <v>100000</v>
      </c>
      <c r="P10" s="10">
        <f>IF(E10=0,0,(H10/E10)*100)</f>
        <v>0</v>
      </c>
    </row>
    <row r="11" spans="1:16" ht="27.6">
      <c r="A11" s="5" t="s">
        <v>52</v>
      </c>
      <c r="B11" s="6" t="s">
        <v>53</v>
      </c>
      <c r="C11" s="7">
        <v>0</v>
      </c>
      <c r="D11" s="7">
        <v>20000</v>
      </c>
      <c r="E11" s="7">
        <v>20000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20000</v>
      </c>
      <c r="L11" s="7">
        <f>D11-F11</f>
        <v>20000</v>
      </c>
      <c r="M11" s="7">
        <f>IF(E11=0,0,(F11/E11)*100)</f>
        <v>0</v>
      </c>
      <c r="N11" s="7">
        <f>D11-H11</f>
        <v>20000</v>
      </c>
      <c r="O11" s="7">
        <f>E11-H11</f>
        <v>20000</v>
      </c>
      <c r="P11" s="7">
        <f>IF(E11=0,0,(H11/E11)*100)</f>
        <v>0</v>
      </c>
    </row>
    <row r="12" spans="1:16" ht="27.6">
      <c r="A12" s="8" t="s">
        <v>201</v>
      </c>
      <c r="B12" s="9" t="s">
        <v>202</v>
      </c>
      <c r="C12" s="10">
        <v>0</v>
      </c>
      <c r="D12" s="10">
        <v>20000</v>
      </c>
      <c r="E12" s="10">
        <v>20000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20000</v>
      </c>
      <c r="L12" s="10">
        <f>D12-F12</f>
        <v>20000</v>
      </c>
      <c r="M12" s="10">
        <f>IF(E12=0,0,(F12/E12)*100)</f>
        <v>0</v>
      </c>
      <c r="N12" s="10">
        <f>D12-H12</f>
        <v>20000</v>
      </c>
      <c r="O12" s="10">
        <f>E12-H12</f>
        <v>20000</v>
      </c>
      <c r="P12" s="10">
        <f>IF(E12=0,0,(H12/E12)*100)</f>
        <v>0</v>
      </c>
    </row>
    <row r="13" spans="1:16">
      <c r="A13" s="5" t="s">
        <v>54</v>
      </c>
      <c r="B13" s="6" t="s">
        <v>55</v>
      </c>
      <c r="C13" s="7">
        <v>0</v>
      </c>
      <c r="D13" s="7">
        <v>250000</v>
      </c>
      <c r="E13" s="7">
        <v>250000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250000</v>
      </c>
      <c r="L13" s="7">
        <f>D13-F13</f>
        <v>250000</v>
      </c>
      <c r="M13" s="7">
        <f>IF(E13=0,0,(F13/E13)*100)</f>
        <v>0</v>
      </c>
      <c r="N13" s="7">
        <f>D13-H13</f>
        <v>250000</v>
      </c>
      <c r="O13" s="7">
        <f>E13-H13</f>
        <v>250000</v>
      </c>
      <c r="P13" s="7">
        <f>IF(E13=0,0,(H13/E13)*100)</f>
        <v>0</v>
      </c>
    </row>
    <row r="14" spans="1:16">
      <c r="A14" s="8" t="s">
        <v>205</v>
      </c>
      <c r="B14" s="9" t="s">
        <v>206</v>
      </c>
      <c r="C14" s="10">
        <v>0</v>
      </c>
      <c r="D14" s="10">
        <v>250000</v>
      </c>
      <c r="E14" s="10">
        <v>250000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250000</v>
      </c>
      <c r="L14" s="10">
        <f>D14-F14</f>
        <v>250000</v>
      </c>
      <c r="M14" s="10">
        <f>IF(E14=0,0,(F14/E14)*100)</f>
        <v>0</v>
      </c>
      <c r="N14" s="10">
        <f>D14-H14</f>
        <v>250000</v>
      </c>
      <c r="O14" s="10">
        <f>E14-H14</f>
        <v>250000</v>
      </c>
      <c r="P14" s="10">
        <f>IF(E14=0,0,(H14/E14)*100)</f>
        <v>0</v>
      </c>
    </row>
    <row r="15" spans="1:16">
      <c r="A15" s="5" t="s">
        <v>60</v>
      </c>
      <c r="B15" s="6" t="s">
        <v>61</v>
      </c>
      <c r="C15" s="7">
        <v>0</v>
      </c>
      <c r="D15" s="7">
        <v>725698.45</v>
      </c>
      <c r="E15" s="7">
        <v>725698.45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725698.45</v>
      </c>
      <c r="L15" s="7">
        <f>D15-F15</f>
        <v>725698.45</v>
      </c>
      <c r="M15" s="7">
        <f>IF(E15=0,0,(F15/E15)*100)</f>
        <v>0</v>
      </c>
      <c r="N15" s="7">
        <f>D15-H15</f>
        <v>725698.45</v>
      </c>
      <c r="O15" s="7">
        <f>E15-H15</f>
        <v>725698.45</v>
      </c>
      <c r="P15" s="7">
        <f>IF(E15=0,0,(H15/E15)*100)</f>
        <v>0</v>
      </c>
    </row>
    <row r="16" spans="1:16" ht="27.6">
      <c r="A16" s="8" t="s">
        <v>62</v>
      </c>
      <c r="B16" s="9" t="s">
        <v>63</v>
      </c>
      <c r="C16" s="10">
        <v>0</v>
      </c>
      <c r="D16" s="10">
        <v>725698.45</v>
      </c>
      <c r="E16" s="10">
        <v>725698.45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725698.45</v>
      </c>
      <c r="L16" s="10">
        <f>D16-F16</f>
        <v>725698.45</v>
      </c>
      <c r="M16" s="10">
        <f>IF(E16=0,0,(F16/E16)*100)</f>
        <v>0</v>
      </c>
      <c r="N16" s="10">
        <f>D16-H16</f>
        <v>725698.45</v>
      </c>
      <c r="O16" s="10">
        <f>E16-H16</f>
        <v>725698.45</v>
      </c>
      <c r="P16" s="10">
        <f>IF(E16=0,0,(H16/E16)*100)</f>
        <v>0</v>
      </c>
    </row>
    <row r="17" spans="1:16" ht="27.6">
      <c r="A17" s="5" t="s">
        <v>68</v>
      </c>
      <c r="B17" s="6" t="s">
        <v>69</v>
      </c>
      <c r="C17" s="7">
        <v>0</v>
      </c>
      <c r="D17" s="7">
        <v>481000</v>
      </c>
      <c r="E17" s="7">
        <v>481000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481000</v>
      </c>
      <c r="L17" s="7">
        <f>D17-F17</f>
        <v>481000</v>
      </c>
      <c r="M17" s="7">
        <f>IF(E17=0,0,(F17/E17)*100)</f>
        <v>0</v>
      </c>
      <c r="N17" s="7">
        <f>D17-H17</f>
        <v>481000</v>
      </c>
      <c r="O17" s="7">
        <f>E17-H17</f>
        <v>481000</v>
      </c>
      <c r="P17" s="7">
        <f>IF(E17=0,0,(H17/E17)*100)</f>
        <v>0</v>
      </c>
    </row>
    <row r="18" spans="1:16">
      <c r="A18" s="8" t="s">
        <v>205</v>
      </c>
      <c r="B18" s="9" t="s">
        <v>206</v>
      </c>
      <c r="C18" s="10">
        <v>0</v>
      </c>
      <c r="D18" s="10">
        <v>481000</v>
      </c>
      <c r="E18" s="10">
        <v>481000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481000</v>
      </c>
      <c r="L18" s="10">
        <f>D18-F18</f>
        <v>481000</v>
      </c>
      <c r="M18" s="10">
        <f>IF(E18=0,0,(F18/E18)*100)</f>
        <v>0</v>
      </c>
      <c r="N18" s="10">
        <f>D18-H18</f>
        <v>481000</v>
      </c>
      <c r="O18" s="10">
        <f>E18-H18</f>
        <v>481000</v>
      </c>
      <c r="P18" s="10">
        <f>IF(E18=0,0,(H18/E18)*100)</f>
        <v>0</v>
      </c>
    </row>
    <row r="19" spans="1:16">
      <c r="A19" s="5" t="s">
        <v>207</v>
      </c>
      <c r="B19" s="6" t="s">
        <v>208</v>
      </c>
      <c r="C19" s="7">
        <v>84400</v>
      </c>
      <c r="D19" s="7">
        <v>234400</v>
      </c>
      <c r="E19" s="7">
        <v>171090</v>
      </c>
      <c r="F19" s="7">
        <v>17424</v>
      </c>
      <c r="G19" s="7">
        <v>0</v>
      </c>
      <c r="H19" s="7">
        <v>17424</v>
      </c>
      <c r="I19" s="7">
        <v>0</v>
      </c>
      <c r="J19" s="7">
        <v>0</v>
      </c>
      <c r="K19" s="7">
        <f>E19-F19</f>
        <v>153666</v>
      </c>
      <c r="L19" s="7">
        <f>D19-F19</f>
        <v>216976</v>
      </c>
      <c r="M19" s="7">
        <f>IF(E19=0,0,(F19/E19)*100)</f>
        <v>10.184113624408205</v>
      </c>
      <c r="N19" s="7">
        <f>D19-H19</f>
        <v>216976</v>
      </c>
      <c r="O19" s="7">
        <f>E19-H19</f>
        <v>153666</v>
      </c>
      <c r="P19" s="7">
        <f>IF(E19=0,0,(H19/E19)*100)</f>
        <v>10.184113624408205</v>
      </c>
    </row>
    <row r="20" spans="1:16">
      <c r="A20" s="8" t="s">
        <v>38</v>
      </c>
      <c r="B20" s="9" t="s">
        <v>39</v>
      </c>
      <c r="C20" s="10">
        <v>84400</v>
      </c>
      <c r="D20" s="10">
        <v>234400</v>
      </c>
      <c r="E20" s="10">
        <v>171090</v>
      </c>
      <c r="F20" s="10">
        <v>17424</v>
      </c>
      <c r="G20" s="10">
        <v>0</v>
      </c>
      <c r="H20" s="10">
        <v>17424</v>
      </c>
      <c r="I20" s="10">
        <v>0</v>
      </c>
      <c r="J20" s="10">
        <v>0</v>
      </c>
      <c r="K20" s="10">
        <f>E20-F20</f>
        <v>153666</v>
      </c>
      <c r="L20" s="10">
        <f>D20-F20</f>
        <v>216976</v>
      </c>
      <c r="M20" s="10">
        <f>IF(E20=0,0,(F20/E20)*100)</f>
        <v>10.184113624408205</v>
      </c>
      <c r="N20" s="10">
        <f>D20-H20</f>
        <v>216976</v>
      </c>
      <c r="O20" s="10">
        <f>E20-H20</f>
        <v>153666</v>
      </c>
      <c r="P20" s="10">
        <f>IF(E20=0,0,(H20/E20)*100)</f>
        <v>10.184113624408205</v>
      </c>
    </row>
    <row r="21" spans="1:16">
      <c r="A21" s="5" t="s">
        <v>98</v>
      </c>
      <c r="B21" s="6" t="s">
        <v>99</v>
      </c>
      <c r="C21" s="7">
        <v>107200</v>
      </c>
      <c r="D21" s="7">
        <v>107200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>E21-F21</f>
        <v>0</v>
      </c>
      <c r="L21" s="7">
        <f>D21-F21</f>
        <v>107200</v>
      </c>
      <c r="M21" s="7">
        <f>IF(E21=0,0,(F21/E21)*100)</f>
        <v>0</v>
      </c>
      <c r="N21" s="7">
        <f>D21-H21</f>
        <v>107200</v>
      </c>
      <c r="O21" s="7">
        <f>E21-H21</f>
        <v>0</v>
      </c>
      <c r="P21" s="7">
        <f>IF(E21=0,0,(H21/E21)*100)</f>
        <v>0</v>
      </c>
    </row>
    <row r="22" spans="1:16" ht="55.2">
      <c r="A22" s="5" t="s">
        <v>106</v>
      </c>
      <c r="B22" s="6" t="s">
        <v>107</v>
      </c>
      <c r="C22" s="7">
        <v>107200</v>
      </c>
      <c r="D22" s="7">
        <v>107200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107200</v>
      </c>
      <c r="M22" s="7">
        <f>IF(E22=0,0,(F22/E22)*100)</f>
        <v>0</v>
      </c>
      <c r="N22" s="7">
        <f>D22-H22</f>
        <v>107200</v>
      </c>
      <c r="O22" s="7">
        <f>E22-H22</f>
        <v>0</v>
      </c>
      <c r="P22" s="7">
        <f>IF(E22=0,0,(H22/E22)*100)</f>
        <v>0</v>
      </c>
    </row>
    <row r="23" spans="1:16">
      <c r="A23" s="8" t="s">
        <v>205</v>
      </c>
      <c r="B23" s="9" t="s">
        <v>206</v>
      </c>
      <c r="C23" s="10">
        <v>107200</v>
      </c>
      <c r="D23" s="10">
        <v>107200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107200</v>
      </c>
      <c r="M23" s="10">
        <f>IF(E23=0,0,(F23/E23)*100)</f>
        <v>0</v>
      </c>
      <c r="N23" s="10">
        <f>D23-H23</f>
        <v>107200</v>
      </c>
      <c r="O23" s="10">
        <f>E23-H23</f>
        <v>0</v>
      </c>
      <c r="P23" s="10">
        <f>IF(E23=0,0,(H23/E23)*100)</f>
        <v>0</v>
      </c>
    </row>
    <row r="24" spans="1:16">
      <c r="A24" s="5" t="s">
        <v>183</v>
      </c>
      <c r="B24" s="6" t="s">
        <v>184</v>
      </c>
      <c r="C24" s="7">
        <v>0</v>
      </c>
      <c r="D24" s="7">
        <v>20000</v>
      </c>
      <c r="E24" s="7">
        <v>20000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20000</v>
      </c>
      <c r="L24" s="7">
        <f>D24-F24</f>
        <v>20000</v>
      </c>
      <c r="M24" s="7">
        <f>IF(E24=0,0,(F24/E24)*100)</f>
        <v>0</v>
      </c>
      <c r="N24" s="7">
        <f>D24-H24</f>
        <v>20000</v>
      </c>
      <c r="O24" s="7">
        <f>E24-H24</f>
        <v>20000</v>
      </c>
      <c r="P24" s="7">
        <f>IF(E24=0,0,(H24/E24)*100)</f>
        <v>0</v>
      </c>
    </row>
    <row r="25" spans="1:16" ht="41.4">
      <c r="A25" s="5" t="s">
        <v>196</v>
      </c>
      <c r="B25" s="6" t="s">
        <v>197</v>
      </c>
      <c r="C25" s="7">
        <v>0</v>
      </c>
      <c r="D25" s="7">
        <v>20000</v>
      </c>
      <c r="E25" s="7">
        <v>20000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20000</v>
      </c>
      <c r="L25" s="7">
        <f>D25-F25</f>
        <v>20000</v>
      </c>
      <c r="M25" s="7">
        <f>IF(E25=0,0,(F25/E25)*100)</f>
        <v>0</v>
      </c>
      <c r="N25" s="7">
        <f>D25-H25</f>
        <v>20000</v>
      </c>
      <c r="O25" s="7">
        <f>E25-H25</f>
        <v>20000</v>
      </c>
      <c r="P25" s="7">
        <f>IF(E25=0,0,(H25/E25)*100)</f>
        <v>0</v>
      </c>
    </row>
    <row r="26" spans="1:16" ht="27.6">
      <c r="A26" s="8" t="s">
        <v>209</v>
      </c>
      <c r="B26" s="9" t="s">
        <v>210</v>
      </c>
      <c r="C26" s="10">
        <v>0</v>
      </c>
      <c r="D26" s="10">
        <v>20000</v>
      </c>
      <c r="E26" s="10">
        <v>20000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20000</v>
      </c>
      <c r="L26" s="10">
        <f>D26-F26</f>
        <v>20000</v>
      </c>
      <c r="M26" s="10">
        <f>IF(E26=0,0,(F26/E26)*100)</f>
        <v>0</v>
      </c>
      <c r="N26" s="10">
        <f>D26-H26</f>
        <v>20000</v>
      </c>
      <c r="O26" s="10">
        <f>E26-H26</f>
        <v>20000</v>
      </c>
      <c r="P26" s="10">
        <f>IF(E26=0,0,(H26/E26)*100)</f>
        <v>0</v>
      </c>
    </row>
    <row r="27" spans="1:16">
      <c r="A27" s="5" t="s">
        <v>198</v>
      </c>
      <c r="B27" s="6" t="s">
        <v>199</v>
      </c>
      <c r="C27" s="7">
        <v>191600</v>
      </c>
      <c r="D27" s="7">
        <v>2250298.4500000002</v>
      </c>
      <c r="E27" s="7">
        <v>2079788.45</v>
      </c>
      <c r="F27" s="7">
        <v>17424</v>
      </c>
      <c r="G27" s="7">
        <v>0</v>
      </c>
      <c r="H27" s="7">
        <v>17424</v>
      </c>
      <c r="I27" s="7">
        <v>0</v>
      </c>
      <c r="J27" s="7">
        <v>0</v>
      </c>
      <c r="K27" s="7">
        <f>E27-F27</f>
        <v>2062364.45</v>
      </c>
      <c r="L27" s="7">
        <f>D27-F27</f>
        <v>2232874.4500000002</v>
      </c>
      <c r="M27" s="7">
        <f>IF(E27=0,0,(F27/E27)*100)</f>
        <v>0.83777751530450129</v>
      </c>
      <c r="N27" s="7">
        <f>D27-H27</f>
        <v>2232874.4500000002</v>
      </c>
      <c r="O27" s="7">
        <f>E27-H27</f>
        <v>2062364.45</v>
      </c>
      <c r="P27" s="7">
        <f>IF(E27=0,0,(H27/E27)*100)</f>
        <v>0.83777751530450129</v>
      </c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ЗФ</vt:lpstr>
      <vt:lpstr>СФ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2018-07-04T06:20:48Z</dcterms:created>
  <dcterms:modified xsi:type="dcterms:W3CDTF">2018-07-04T06:43:20Z</dcterms:modified>
</cp:coreProperties>
</file>